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/>
  <bookViews>
    <workbookView xWindow="2130" yWindow="1125" windowWidth="7665" windowHeight="7845" tabRatio="801" activeTab="1"/>
  </bookViews>
  <sheets>
    <sheet name="원가계산서" sheetId="232" r:id="rId1"/>
    <sheet name="설계내역서" sheetId="234" r:id="rId2"/>
    <sheet name="연도별 예정(물량)금액" sheetId="225" r:id="rId3"/>
  </sheets>
  <externalReferences>
    <externalReference r:id="rId4"/>
    <externalReference r:id="rId5"/>
    <externalReference r:id="rId6"/>
  </externalReferences>
  <definedNames>
    <definedName name="_1_0_0_F" hidden="1">[1]갑지!#REF!</definedName>
    <definedName name="_Fill" hidden="1">#REF!</definedName>
    <definedName name="_Key1" hidden="1">[2]내역서!#REF!</definedName>
    <definedName name="_Key2" hidden="1">[2]내역서!#REF!</definedName>
    <definedName name="_Order1" hidden="1">255</definedName>
    <definedName name="_Order2" hidden="1">255</definedName>
    <definedName name="_Sort" hidden="1">[2]내역서!#REF!</definedName>
    <definedName name="AAA" hidden="1">#REF!</definedName>
    <definedName name="DDD" hidden="1">#REF!</definedName>
    <definedName name="m" hidden="1">#REF!</definedName>
    <definedName name="_xlnm.Print_Area" localSheetId="1">설계내역서!$A$1:$N$637</definedName>
    <definedName name="_xlnm.Print_Area" localSheetId="2">'연도별 예정(물량)금액'!$A$1:$O$636</definedName>
    <definedName name="_xlnm.Print_Area" localSheetId="0">원가계산서!$A$1:$G$31</definedName>
    <definedName name="qqq" hidden="1">#REF!</definedName>
    <definedName name="wrn.구조2." hidden="1">{#N/A,#N/A,FALSE,"구조2"}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속도." hidden="1">{#N/A,#N/A,FALSE,"속도"}</definedName>
    <definedName name="wrn.이정표." hidden="1">{#N/A,#N/A,FALSE,"이정표"}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공종간지" hidden="1">[3]수량집계!#REF!</definedName>
    <definedName name="ㄴㄴㄴ" hidden="1">#REF!</definedName>
    <definedName name="ㄴㄴㄴㄴ" hidden="1">#REF!</definedName>
    <definedName name="ㄴㄴㄴㄴㄴ" hidden="1">#REF!</definedName>
    <definedName name="ㄷㄷ" hidden="1">#REF!</definedName>
    <definedName name="ㄹㄹㄹ" hidden="1">#REF!</definedName>
    <definedName name="ㅁ" hidden="1">#REF!</definedName>
    <definedName name="ㅁㄴㅇㅁㄴㅇ" hidden="1">#REF!</definedName>
    <definedName name="ㅁㅁ" hidden="1">#REF!</definedName>
    <definedName name="부대원본" hidden="1">{#N/A,#N/A,FALSE,"토공2"}</definedName>
    <definedName name="부대철콘" hidden="1">{#N/A,#N/A,FALSE,"배수1"}</definedName>
    <definedName name="ㅇㄹㄹ" hidden="1">#REF!</definedName>
    <definedName name="ㅇㄹㅇㄹ" hidden="1">#REF!</definedName>
    <definedName name="ㅇㅇㄹ" hidden="1">#REF!</definedName>
    <definedName name="ㅇㅇㅇ" hidden="1">#REF!</definedName>
    <definedName name="일" hidden="1">#REF!</definedName>
  </definedNames>
  <calcPr calcId="145621"/>
</workbook>
</file>

<file path=xl/calcChain.xml><?xml version="1.0" encoding="utf-8"?>
<calcChain xmlns="http://schemas.openxmlformats.org/spreadsheetml/2006/main">
  <c r="J6" i="225" l="1"/>
  <c r="H6" i="225"/>
  <c r="F6" i="225"/>
  <c r="D5" i="234"/>
  <c r="D6" i="225"/>
  <c r="D41" i="232" l="1"/>
  <c r="D45" i="232"/>
  <c r="L22" i="232" l="1"/>
  <c r="L28" i="232" l="1"/>
  <c r="L29" i="232" s="1"/>
  <c r="D34" i="232" l="1"/>
  <c r="D52" i="232"/>
  <c r="D35" i="232"/>
  <c r="D53" i="232"/>
  <c r="D51" i="232" l="1"/>
  <c r="D33" i="232"/>
  <c r="D36" i="232" s="1"/>
  <c r="D43" i="232" s="1"/>
  <c r="D50" i="232" l="1"/>
</calcChain>
</file>

<file path=xl/sharedStrings.xml><?xml version="1.0" encoding="utf-8"?>
<sst xmlns="http://schemas.openxmlformats.org/spreadsheetml/2006/main" count="2956" uniqueCount="533">
  <si>
    <t>규  격</t>
    <phoneticPr fontId="6" type="noConversion"/>
  </si>
  <si>
    <t>개</t>
  </si>
  <si>
    <t>공</t>
  </si>
  <si>
    <t>노포↔호포</t>
  </si>
  <si>
    <t>노포↔대저</t>
  </si>
  <si>
    <t>신평↔호포</t>
  </si>
  <si>
    <t>신평↔대저</t>
  </si>
  <si>
    <t>호포↔대저</t>
  </si>
  <si>
    <t>노무비</t>
    <phoneticPr fontId="6" type="noConversion"/>
  </si>
  <si>
    <t>예정
수량</t>
    <phoneticPr fontId="6" type="noConversion"/>
  </si>
  <si>
    <t>합계</t>
    <phoneticPr fontId="6" type="noConversion"/>
  </si>
  <si>
    <t>틀</t>
  </si>
  <si>
    <t>단위</t>
  </si>
  <si>
    <t>비고</t>
  </si>
  <si>
    <t>야간지하부</t>
    <phoneticPr fontId="6" type="noConversion"/>
  </si>
  <si>
    <t>야간지상부</t>
    <phoneticPr fontId="6" type="noConversion"/>
  </si>
  <si>
    <t>스크류스파이크</t>
  </si>
  <si>
    <t>스파이크</t>
  </si>
  <si>
    <t>경비</t>
    <phoneticPr fontId="6" type="noConversion"/>
  </si>
  <si>
    <t>총     금     액</t>
    <phoneticPr fontId="6" type="noConversion"/>
  </si>
  <si>
    <t>주간지상부</t>
    <phoneticPr fontId="6" type="noConversion"/>
  </si>
  <si>
    <t>L</t>
  </si>
  <si>
    <t>레일패드(RC)</t>
  </si>
  <si>
    <t>이음매볼트</t>
  </si>
  <si>
    <t>60kg</t>
  </si>
  <si>
    <t>롤</t>
  </si>
  <si>
    <t>금액</t>
    <phoneticPr fontId="6" type="noConversion"/>
  </si>
  <si>
    <t>재료비</t>
    <phoneticPr fontId="6" type="noConversion"/>
  </si>
  <si>
    <t>금 액</t>
    <phoneticPr fontId="6" type="noConversion"/>
  </si>
  <si>
    <t>kg</t>
  </si>
  <si>
    <t>레일패드(ALT1)</t>
  </si>
  <si>
    <t>레일패드(ALT2)</t>
  </si>
  <si>
    <t>절연블럭(4T)</t>
  </si>
  <si>
    <t>절연블럭(6T)</t>
  </si>
  <si>
    <t>절연블럭(8T)</t>
  </si>
  <si>
    <t>절연블럭(10T)</t>
  </si>
  <si>
    <t>절연블럭(12T)</t>
  </si>
  <si>
    <t>절연블럭(14T)</t>
  </si>
  <si>
    <t>절연블럭(16T)</t>
  </si>
  <si>
    <t>M22*240</t>
  </si>
  <si>
    <t>M22*290</t>
  </si>
  <si>
    <t>M22*300</t>
  </si>
  <si>
    <t>㎡</t>
  </si>
  <si>
    <t>㎥</t>
  </si>
  <si>
    <t>비  고</t>
    <phoneticPr fontId="6" type="noConversion"/>
  </si>
  <si>
    <t>단가</t>
    <phoneticPr fontId="6" type="noConversion"/>
  </si>
  <si>
    <t>배  부  율</t>
    <phoneticPr fontId="6" type="noConversion"/>
  </si>
  <si>
    <t>정</t>
  </si>
  <si>
    <t>야간지하부</t>
  </si>
  <si>
    <t>야간지상부</t>
  </si>
  <si>
    <t>주간지상부</t>
  </si>
  <si>
    <t>개소</t>
  </si>
  <si>
    <t>개</t>
    <phoneticPr fontId="6" type="noConversion"/>
  </si>
  <si>
    <t>50kg</t>
  </si>
  <si>
    <t>50, 60kg</t>
  </si>
  <si>
    <t>km</t>
  </si>
  <si>
    <t>m</t>
  </si>
  <si>
    <t>ton</t>
  </si>
  <si>
    <t>가. 텅레일(50kg)교환</t>
  </si>
  <si>
    <t>나. 텅레일(60kg)교환</t>
  </si>
  <si>
    <t>가. 크로싱(50kg,#8)교환</t>
  </si>
  <si>
    <t>나. 크로싱(50kg,#12)교환</t>
  </si>
  <si>
    <t>다. 크로싱(60kg,#8)교환</t>
  </si>
  <si>
    <t>라. 크로싱(60kg,#10)교환</t>
  </si>
  <si>
    <t>마. 크로싱(60kg,#12)교환</t>
  </si>
  <si>
    <t>가. 제표정비</t>
  </si>
  <si>
    <t>단위당 단가</t>
    <phoneticPr fontId="6" type="noConversion"/>
  </si>
  <si>
    <t>총 공사금액</t>
  </si>
  <si>
    <t>정</t>
    <phoneticPr fontId="6" type="noConversion"/>
  </si>
  <si>
    <t>연속 4정이상시</t>
  </si>
  <si>
    <t>개소</t>
    <phoneticPr fontId="6" type="noConversion"/>
  </si>
  <si>
    <t>m</t>
    <phoneticPr fontId="6" type="noConversion"/>
  </si>
  <si>
    <t>1.1. 궤도보수</t>
    <phoneticPr fontId="6" type="noConversion"/>
  </si>
  <si>
    <t>가. 궤간정정(WT)</t>
    <phoneticPr fontId="6" type="noConversion"/>
  </si>
  <si>
    <t>1. 궤도작업</t>
    <phoneticPr fontId="6" type="noConversion"/>
  </si>
  <si>
    <t>1.1.1. 궤간정정</t>
    <phoneticPr fontId="6" type="noConversion"/>
  </si>
  <si>
    <t>가. 면맞춤(WT)</t>
    <phoneticPr fontId="6" type="noConversion"/>
  </si>
  <si>
    <t>다. 면맞춤(STEDEF,LVT)</t>
    <phoneticPr fontId="6" type="noConversion"/>
  </si>
  <si>
    <t>라. 면맞춤(ALT)</t>
    <phoneticPr fontId="6" type="noConversion"/>
  </si>
  <si>
    <t>마. 면맞춤(WT : 복잡)</t>
    <phoneticPr fontId="6" type="noConversion"/>
  </si>
  <si>
    <t>사. 면맞춤(ALT : 복잡)</t>
    <phoneticPr fontId="6" type="noConversion"/>
  </si>
  <si>
    <t>바. 면맞춤(STEDEF : 복잡)</t>
    <phoneticPr fontId="6" type="noConversion"/>
  </si>
  <si>
    <t>1.1.2. 면맞춤</t>
    <phoneticPr fontId="6" type="noConversion"/>
  </si>
  <si>
    <t>가. 줄맞춤(WT)</t>
    <phoneticPr fontId="6" type="noConversion"/>
  </si>
  <si>
    <t>1.1.3. 줄맞춤</t>
    <phoneticPr fontId="6" type="noConversion"/>
  </si>
  <si>
    <t>가. 이음매처짐정정</t>
  </si>
  <si>
    <t>1.1.5. 레일버릇정정</t>
    <phoneticPr fontId="6" type="noConversion"/>
  </si>
  <si>
    <t>가. 레일버릇정정</t>
  </si>
  <si>
    <t>1.1.6. 유간정정</t>
    <phoneticPr fontId="6" type="noConversion"/>
  </si>
  <si>
    <t>가. 유간정정(50kg)</t>
  </si>
  <si>
    <t>나. 유간정정(60kg)</t>
  </si>
  <si>
    <t>다. 유간정정(50kg : 복잡)</t>
    <phoneticPr fontId="6" type="noConversion"/>
  </si>
  <si>
    <t>라. 유간정정(60kg : 복잡)</t>
    <phoneticPr fontId="6" type="noConversion"/>
  </si>
  <si>
    <t>1.1.7. 장대레일재설정</t>
    <phoneticPr fontId="6" type="noConversion"/>
  </si>
  <si>
    <t>가. 장대레일재설정</t>
  </si>
  <si>
    <t>1.1.8. 신축이음매보수</t>
    <phoneticPr fontId="6" type="noConversion"/>
  </si>
  <si>
    <t>가. 신축이음매보수</t>
  </si>
  <si>
    <t>1.1.9. 침목위치정정</t>
    <phoneticPr fontId="6" type="noConversion"/>
  </si>
  <si>
    <t>가. 침목위치정정(WT)</t>
  </si>
  <si>
    <t>1.1.10. 총다지기(인력)</t>
    <phoneticPr fontId="6" type="noConversion"/>
  </si>
  <si>
    <t>가. 총다지기(WT)</t>
    <phoneticPr fontId="6" type="noConversion"/>
  </si>
  <si>
    <t>1.2. 궤도재료보수</t>
    <phoneticPr fontId="6" type="noConversion"/>
  </si>
  <si>
    <t>1.2.1. 레일연마</t>
    <phoneticPr fontId="6" type="noConversion"/>
  </si>
  <si>
    <t>1.2.2. 레일정비</t>
    <phoneticPr fontId="6" type="noConversion"/>
  </si>
  <si>
    <t>가. 레일연마</t>
    <phoneticPr fontId="6" type="noConversion"/>
  </si>
  <si>
    <t>가. 레일정비(기름띠 제거)</t>
    <phoneticPr fontId="6" type="noConversion"/>
  </si>
  <si>
    <t>1.2.3. 레일체결장치보수</t>
    <phoneticPr fontId="6" type="noConversion"/>
  </si>
  <si>
    <t>가. 베이스플레이트 위치 이동</t>
    <phoneticPr fontId="6" type="noConversion"/>
  </si>
  <si>
    <t>1.2.4. 도상자갈정비</t>
    <phoneticPr fontId="6" type="noConversion"/>
  </si>
  <si>
    <t>가. 자갈치기</t>
  </si>
  <si>
    <t xml:space="preserve">나. 자갈보충  </t>
    <phoneticPr fontId="6" type="noConversion"/>
  </si>
  <si>
    <t>㎥</t>
    <phoneticPr fontId="6" type="noConversion"/>
  </si>
  <si>
    <t>다. 자갈철거</t>
    <phoneticPr fontId="6" type="noConversion"/>
  </si>
  <si>
    <t>라. 자갈정리(폭1.5m)</t>
    <phoneticPr fontId="6" type="noConversion"/>
  </si>
  <si>
    <t>1.3. 궤도재료교환</t>
    <phoneticPr fontId="6" type="noConversion"/>
  </si>
  <si>
    <t>1.3.1. 레일교환</t>
    <phoneticPr fontId="6" type="noConversion"/>
  </si>
  <si>
    <t>가. 레일교환(50kg,WT)</t>
  </si>
  <si>
    <t>1.3.1.2. 레일교환(60kg)</t>
    <phoneticPr fontId="6" type="noConversion"/>
  </si>
  <si>
    <t>가. 레일교환(60kg,WT)</t>
    <phoneticPr fontId="6" type="noConversion"/>
  </si>
  <si>
    <t>다. 레일교환(60kg,STEDEF,ALT,LVT)</t>
    <phoneticPr fontId="6" type="noConversion"/>
  </si>
  <si>
    <t>라. 레일교환(60kg,STEDEF,ALT : 복잡)</t>
    <phoneticPr fontId="6" type="noConversion"/>
  </si>
  <si>
    <t>1.3.2. 침목교환</t>
    <phoneticPr fontId="6" type="noConversion"/>
  </si>
  <si>
    <t>1.3.2.1. 침목교환(WT)</t>
    <phoneticPr fontId="6" type="noConversion"/>
  </si>
  <si>
    <t>가. 침목교환(WT-WT)</t>
  </si>
  <si>
    <t>나. 이음매침목교환(WT-WT)</t>
    <phoneticPr fontId="6" type="noConversion"/>
  </si>
  <si>
    <t>1.3.2.3. 침목교환(RCT)</t>
    <phoneticPr fontId="6" type="noConversion"/>
  </si>
  <si>
    <t>가. 침목교환(STEDEF-STEDEF)</t>
    <phoneticPr fontId="6" type="noConversion"/>
  </si>
  <si>
    <t>나. 침목교환(LVT-LVT)</t>
    <phoneticPr fontId="6" type="noConversion"/>
  </si>
  <si>
    <t>가. 베이스플레이트 교환(WT)</t>
    <phoneticPr fontId="6" type="noConversion"/>
  </si>
  <si>
    <t>나. 베이스플레이트 교환(ALT)</t>
    <phoneticPr fontId="6" type="noConversion"/>
  </si>
  <si>
    <t>다. 볼트 해체 및 체결</t>
    <phoneticPr fontId="6" type="noConversion"/>
  </si>
  <si>
    <t>라. 스크류스파이크 해체 및 체결</t>
    <phoneticPr fontId="6" type="noConversion"/>
  </si>
  <si>
    <t>마. 코일스프링클립 해체 및 체결</t>
    <phoneticPr fontId="6" type="noConversion"/>
  </si>
  <si>
    <t>바. 방진상자교환</t>
    <phoneticPr fontId="6" type="noConversion"/>
  </si>
  <si>
    <t>사. 레일패드교환</t>
    <phoneticPr fontId="6" type="noConversion"/>
  </si>
  <si>
    <t>1.3.4.1. 신축이음매 레일교환</t>
    <phoneticPr fontId="6" type="noConversion"/>
  </si>
  <si>
    <t>1.3.4.2. 신축이음매 침목교환</t>
    <phoneticPr fontId="6" type="noConversion"/>
  </si>
  <si>
    <t>가. 신축이음매 텅레일교환(50kg)</t>
    <phoneticPr fontId="6" type="noConversion"/>
  </si>
  <si>
    <t>나. 신축이음매 텅레일교환(60kg)</t>
    <phoneticPr fontId="6" type="noConversion"/>
  </si>
  <si>
    <t>다. 신축이음매 이동레일교환(50kg)</t>
    <phoneticPr fontId="6" type="noConversion"/>
  </si>
  <si>
    <t>라. 신축이음매 이동레일교환(60kg)</t>
    <phoneticPr fontId="6" type="noConversion"/>
  </si>
  <si>
    <t>가. 신축이음매 침목교환(WT-WT)</t>
    <phoneticPr fontId="6" type="noConversion"/>
  </si>
  <si>
    <t>2.1. 궤도보수</t>
    <phoneticPr fontId="6" type="noConversion"/>
  </si>
  <si>
    <t>2.1.1. 궤간 및 줄맞춤</t>
    <phoneticPr fontId="6" type="noConversion"/>
  </si>
  <si>
    <t>가. 궤간 및 줄맞춤(WT)</t>
    <phoneticPr fontId="6" type="noConversion"/>
  </si>
  <si>
    <t>2.1.2. 고저정정</t>
    <phoneticPr fontId="6" type="noConversion"/>
  </si>
  <si>
    <t>가. 고저정정(WT)</t>
    <phoneticPr fontId="6" type="noConversion"/>
  </si>
  <si>
    <t>2.2. 궤도재료보수</t>
    <phoneticPr fontId="6" type="noConversion"/>
  </si>
  <si>
    <t>2.2.1. 분기부 레일연마</t>
    <phoneticPr fontId="6" type="noConversion"/>
  </si>
  <si>
    <t>가. 분기부 레일연마</t>
    <phoneticPr fontId="6" type="noConversion"/>
  </si>
  <si>
    <t>가. 분기부 베이스플레이트 위치이동</t>
    <phoneticPr fontId="6" type="noConversion"/>
  </si>
  <si>
    <t>2.3. 궤도재료교환</t>
    <phoneticPr fontId="6" type="noConversion"/>
  </si>
  <si>
    <t>2.3.1. 텅레일교환</t>
    <phoneticPr fontId="6" type="noConversion"/>
  </si>
  <si>
    <t>2.3.2. 레일교환</t>
    <phoneticPr fontId="6" type="noConversion"/>
  </si>
  <si>
    <t>가. 분기부 레일교환(50kg)</t>
    <phoneticPr fontId="6" type="noConversion"/>
  </si>
  <si>
    <t>나. 분기부 레일교환(60kg)</t>
    <phoneticPr fontId="6" type="noConversion"/>
  </si>
  <si>
    <t>2.3.3. 크로싱교환</t>
    <phoneticPr fontId="6" type="noConversion"/>
  </si>
  <si>
    <t>2.3.4. 부속품교환</t>
    <phoneticPr fontId="6" type="noConversion"/>
  </si>
  <si>
    <t>가. 분기부 가드레일 철거 및 설치</t>
    <phoneticPr fontId="6" type="noConversion"/>
  </si>
  <si>
    <t>나. 분기부 베이스플레이트 교환</t>
    <phoneticPr fontId="6" type="noConversion"/>
  </si>
  <si>
    <t>다. 힐상판 교환</t>
    <phoneticPr fontId="6" type="noConversion"/>
  </si>
  <si>
    <t>2.3.5. 침목교환(WT-WT)</t>
    <phoneticPr fontId="6" type="noConversion"/>
  </si>
  <si>
    <t>나. 분기침목교환(2500)</t>
    <phoneticPr fontId="6" type="noConversion"/>
  </si>
  <si>
    <t>다. 분기침목교환(2800)</t>
    <phoneticPr fontId="6" type="noConversion"/>
  </si>
  <si>
    <t xml:space="preserve">라. 분기침목교환(3100) </t>
    <phoneticPr fontId="6" type="noConversion"/>
  </si>
  <si>
    <t>마. 분기침목교환(3400)</t>
    <phoneticPr fontId="6" type="noConversion"/>
  </si>
  <si>
    <t>바. 분기침목교환(3700)</t>
    <phoneticPr fontId="6" type="noConversion"/>
  </si>
  <si>
    <t>사. 분기침목교환(4000)</t>
    <phoneticPr fontId="6" type="noConversion"/>
  </si>
  <si>
    <t>아. 분기침목교환(4300)</t>
    <phoneticPr fontId="6" type="noConversion"/>
  </si>
  <si>
    <t>자. 분기침목교환(4600)</t>
    <phoneticPr fontId="6" type="noConversion"/>
  </si>
  <si>
    <t>가. 분기이음매침목교환</t>
    <phoneticPr fontId="6" type="noConversion"/>
  </si>
  <si>
    <t>가. 분기부 연결판 해체 및 설치</t>
  </si>
  <si>
    <t>3.1. 배수로 준설</t>
    <phoneticPr fontId="6" type="noConversion"/>
  </si>
  <si>
    <t>가. 도상배수로 준설(중1,측1)</t>
    <phoneticPr fontId="6" type="noConversion"/>
  </si>
  <si>
    <t>나. 도상배수로 준설(중1,측2)</t>
    <phoneticPr fontId="6" type="noConversion"/>
  </si>
  <si>
    <t>다. 도상배수로 준설(중1,측1 : 복잡)</t>
    <phoneticPr fontId="6" type="noConversion"/>
  </si>
  <si>
    <t>라. 도상배수로 준설(중1,측2 : 복잡)</t>
    <phoneticPr fontId="6" type="noConversion"/>
  </si>
  <si>
    <t>마. 노반배수로 준설(중심하수로)</t>
    <phoneticPr fontId="6" type="noConversion"/>
  </si>
  <si>
    <t>가. 노반배수로 정비(측1)</t>
    <phoneticPr fontId="6" type="noConversion"/>
  </si>
  <si>
    <t>3.3. 도상정비</t>
    <phoneticPr fontId="6" type="noConversion"/>
  </si>
  <si>
    <t>가. 도상 정비</t>
    <phoneticPr fontId="6" type="noConversion"/>
  </si>
  <si>
    <t>3.4. 도상보수</t>
    <phoneticPr fontId="6" type="noConversion"/>
  </si>
  <si>
    <t>3.4.1. 충진공</t>
    <phoneticPr fontId="6" type="noConversion"/>
  </si>
  <si>
    <t>3.4.2. 표면공</t>
    <phoneticPr fontId="6" type="noConversion"/>
  </si>
  <si>
    <t>다. 충진공(ALT-1)</t>
    <phoneticPr fontId="6" type="noConversion"/>
  </si>
  <si>
    <t>㎡</t>
    <phoneticPr fontId="6" type="noConversion"/>
  </si>
  <si>
    <t>3.4.3. 주입공</t>
    <phoneticPr fontId="6" type="noConversion"/>
  </si>
  <si>
    <t>가. 주입공</t>
    <phoneticPr fontId="6" type="noConversion"/>
  </si>
  <si>
    <t>3.5. 예초</t>
    <phoneticPr fontId="6" type="noConversion"/>
  </si>
  <si>
    <t>가. 예초</t>
    <phoneticPr fontId="6" type="noConversion"/>
  </si>
  <si>
    <t>가. 현장적재(인력)</t>
    <phoneticPr fontId="6" type="noConversion"/>
  </si>
  <si>
    <t>나. 제표건식(세우기)</t>
  </si>
  <si>
    <t>다. 제표이설</t>
  </si>
  <si>
    <t>다. 도유기정비(단순)</t>
  </si>
  <si>
    <t>라. 도유기정비(복잡)</t>
  </si>
  <si>
    <t>마. 도유기철거</t>
  </si>
  <si>
    <t>다. 표면보호공</t>
    <phoneticPr fontId="6" type="noConversion"/>
  </si>
  <si>
    <t>가. 녹제거(레일)</t>
  </si>
  <si>
    <t>나. 부식방지기름칠</t>
  </si>
  <si>
    <t>가. 레일훼손부용접(결함,끝닳음)</t>
  </si>
  <si>
    <t>가. 차막이 설치(레일식)</t>
  </si>
  <si>
    <t>나. 차막이 철거(레일식)</t>
  </si>
  <si>
    <t>4.1. 운반</t>
    <phoneticPr fontId="6" type="noConversion"/>
  </si>
  <si>
    <t>가. 콘크리트 절단</t>
  </si>
  <si>
    <t>나. 콘크리트 깨기</t>
  </si>
  <si>
    <t>다. 콘크리트 타설</t>
  </si>
  <si>
    <t>신평↔노포</t>
  </si>
  <si>
    <t>가. 자분탐상검사</t>
  </si>
  <si>
    <t>다. 경도시험검사</t>
  </si>
  <si>
    <t>라. 침투탐상검사검사</t>
  </si>
  <si>
    <t>가. 충진공(ALT-2)</t>
    <phoneticPr fontId="6" type="noConversion"/>
  </si>
  <si>
    <t>나. 충진공(ALT-2,실링)</t>
    <phoneticPr fontId="6" type="noConversion"/>
  </si>
  <si>
    <t>철도용</t>
  </si>
  <si>
    <t>STS304</t>
  </si>
  <si>
    <t>1.3.1.1. 레일교환(50kg)</t>
  </si>
  <si>
    <t>2. 분기기 작업</t>
  </si>
  <si>
    <t>2.3.6 침목 연결관 해체설치</t>
  </si>
  <si>
    <t>3. 노반작업</t>
  </si>
  <si>
    <t>4. 제작업</t>
  </si>
  <si>
    <t>5. 검사 및 조사</t>
  </si>
  <si>
    <t>Φ22*135</t>
  </si>
  <si>
    <t>16×160</t>
  </si>
  <si>
    <t>이음매</t>
  </si>
  <si>
    <t>RC</t>
  </si>
  <si>
    <t>ALT1</t>
  </si>
  <si>
    <t>ALT2</t>
  </si>
  <si>
    <t>M20*135</t>
  </si>
  <si>
    <t>분기 16T</t>
  </si>
  <si>
    <t>분기 20T</t>
  </si>
  <si>
    <t>크로싱</t>
  </si>
  <si>
    <t>150*300*2500</t>
  </si>
  <si>
    <t>150*240*2500</t>
  </si>
  <si>
    <t>150*240*2800</t>
  </si>
  <si>
    <t>150*240*3100</t>
  </si>
  <si>
    <t>150*240*3400</t>
  </si>
  <si>
    <t>150*240*3700</t>
  </si>
  <si>
    <t>150*240*4000</t>
  </si>
  <si>
    <t>150*240*4300</t>
  </si>
  <si>
    <t>150*240*4600</t>
  </si>
  <si>
    <t>15mm(45m)</t>
  </si>
  <si>
    <t>다. 궤간정정(WT : 복잡)</t>
    <phoneticPr fontId="6" type="noConversion"/>
  </si>
  <si>
    <t>라. 궤간정정(STEDEF,ALT : 복잡)</t>
    <phoneticPr fontId="6" type="noConversion"/>
  </si>
  <si>
    <t>다. 줄맞춤(STEDEF,ALT,LVT), 기준선</t>
    <phoneticPr fontId="6" type="noConversion"/>
  </si>
  <si>
    <t>1.1.4. 이음매처짐정정</t>
    <phoneticPr fontId="6" type="noConversion"/>
  </si>
  <si>
    <t>1.3.3. 부속품교환</t>
    <phoneticPr fontId="6" type="noConversion"/>
  </si>
  <si>
    <t>1.3.4. 신축이음매교환</t>
    <phoneticPr fontId="6" type="noConversion"/>
  </si>
  <si>
    <t>2.2.2 레일체결장치보수</t>
    <phoneticPr fontId="6" type="noConversion"/>
  </si>
  <si>
    <t>3.2. 배수로정비</t>
    <phoneticPr fontId="6" type="noConversion"/>
  </si>
  <si>
    <t>라. 충진공(ALT-1,실링)</t>
    <phoneticPr fontId="6" type="noConversion"/>
  </si>
  <si>
    <t>가. 표면처리공(미세)</t>
    <phoneticPr fontId="6" type="noConversion"/>
  </si>
  <si>
    <t>나. 표면처리공(중)</t>
    <phoneticPr fontId="6" type="noConversion"/>
  </si>
  <si>
    <t>km</t>
    <phoneticPr fontId="6" type="noConversion"/>
  </si>
  <si>
    <t>공      종</t>
    <phoneticPr fontId="6" type="noConversion"/>
  </si>
  <si>
    <t>업다운실린더브라켓</t>
  </si>
  <si>
    <t>업다운실린더</t>
  </si>
  <si>
    <t>콤프레샤</t>
  </si>
  <si>
    <t>분사솔</t>
  </si>
  <si>
    <t>이송감지센서</t>
  </si>
  <si>
    <t>프레샤S/W</t>
  </si>
  <si>
    <t>이송솔</t>
  </si>
  <si>
    <t>업다운솔</t>
  </si>
  <si>
    <t>레귤레이터</t>
  </si>
  <si>
    <t>분사노즐브라켓</t>
  </si>
  <si>
    <t>노즐안전장치센서</t>
  </si>
  <si>
    <t>기동콘덴샤</t>
  </si>
  <si>
    <t>RCS</t>
  </si>
  <si>
    <t>코일스프링클립(WT)</t>
  </si>
  <si>
    <t>e2001</t>
  </si>
  <si>
    <t>e2007</t>
  </si>
  <si>
    <t>코일스프링클립(종방향)</t>
  </si>
  <si>
    <t>e2071</t>
  </si>
  <si>
    <t>레일패드(WT)</t>
  </si>
  <si>
    <t>50kg(EVA)</t>
  </si>
  <si>
    <t>50kg(TPU)</t>
  </si>
  <si>
    <t>60kg(EVA)</t>
  </si>
  <si>
    <t>60kg(TPU)</t>
  </si>
  <si>
    <t>레일패드(이음매)</t>
  </si>
  <si>
    <t>힐이음매볼트(240)</t>
  </si>
  <si>
    <t>힐이음매볼트(290)</t>
  </si>
  <si>
    <t>힐이음매볼트(300)</t>
  </si>
  <si>
    <t>베이스플레이트(50kgNH)</t>
  </si>
  <si>
    <t>50kgNH</t>
  </si>
  <si>
    <t>베이스플레이트(분기16T)</t>
  </si>
  <si>
    <t>베이스플레이트(분기20T)</t>
  </si>
  <si>
    <t>베이스플레이트(이음매)</t>
  </si>
  <si>
    <t>베이스플레이트(크로싱)</t>
  </si>
  <si>
    <t>자갈</t>
  </si>
  <si>
    <t>이음매침목(WT)</t>
  </si>
  <si>
    <t>목침목(2500)</t>
  </si>
  <si>
    <t>목침목(2800)</t>
  </si>
  <si>
    <t>목침목(3100)</t>
  </si>
  <si>
    <t>목침목(3400)</t>
  </si>
  <si>
    <t>목침목(3700)</t>
  </si>
  <si>
    <t>목침목(4000)</t>
  </si>
  <si>
    <t>목침목(4300)</t>
  </si>
  <si>
    <t>목침목(4600)</t>
  </si>
  <si>
    <t>이음매판(50kgNH)</t>
  </si>
  <si>
    <t>이음매판(60kg)</t>
  </si>
  <si>
    <t>이음매판(50kgNH 분기기)</t>
  </si>
  <si>
    <t>50kgNH 분기기</t>
  </si>
  <si>
    <t>스테인리스강봉(Φ5~25.4)</t>
  </si>
  <si>
    <t>스테인리스강봉(Φ28~135)</t>
  </si>
  <si>
    <t>방청유</t>
  </si>
  <si>
    <t>부식방지</t>
  </si>
  <si>
    <t>보판못</t>
  </si>
  <si>
    <t>건널목용</t>
  </si>
  <si>
    <t>꺽쇠</t>
  </si>
  <si>
    <t>공        종</t>
    <phoneticPr fontId="6" type="noConversion"/>
  </si>
  <si>
    <t>구  분</t>
    <phoneticPr fontId="6" type="noConversion"/>
  </si>
  <si>
    <t>비 율</t>
    <phoneticPr fontId="6" type="noConversion"/>
  </si>
  <si>
    <t>계</t>
    <phoneticPr fontId="6" type="noConversion"/>
  </si>
  <si>
    <t>산 출 기 초</t>
    <phoneticPr fontId="6" type="noConversion"/>
  </si>
  <si>
    <t>비  고</t>
    <phoneticPr fontId="6" type="noConversion"/>
  </si>
  <si>
    <t>재 료 비</t>
    <phoneticPr fontId="6" type="noConversion"/>
  </si>
  <si>
    <t>경    비</t>
    <phoneticPr fontId="6" type="noConversion"/>
  </si>
  <si>
    <t>합    계</t>
    <phoneticPr fontId="6" type="noConversion"/>
  </si>
  <si>
    <t>산재보험료</t>
    <phoneticPr fontId="6" type="noConversion"/>
  </si>
  <si>
    <t>고용보험료</t>
    <phoneticPr fontId="6" type="noConversion"/>
  </si>
  <si>
    <t>건강보험료</t>
    <phoneticPr fontId="6" type="noConversion"/>
  </si>
  <si>
    <t>연금보험료</t>
    <phoneticPr fontId="6" type="noConversion"/>
  </si>
  <si>
    <t xml:space="preserve">노인장기요양보험료 </t>
    <phoneticPr fontId="6" type="noConversion"/>
  </si>
  <si>
    <t>퇴직공제부금비</t>
    <phoneticPr fontId="6" type="noConversion"/>
  </si>
  <si>
    <t>건설기계대여대금</t>
    <phoneticPr fontId="6" type="noConversion"/>
  </si>
  <si>
    <t>산업안전보건관리비</t>
    <phoneticPr fontId="6" type="noConversion"/>
  </si>
  <si>
    <t>환경보전비</t>
    <phoneticPr fontId="6" type="noConversion"/>
  </si>
  <si>
    <t>기타경비</t>
    <phoneticPr fontId="6" type="noConversion"/>
  </si>
  <si>
    <t>순공사원가</t>
    <phoneticPr fontId="6" type="noConversion"/>
  </si>
  <si>
    <t>일반관리비</t>
    <phoneticPr fontId="6" type="noConversion"/>
  </si>
  <si>
    <t>이   윤</t>
    <phoneticPr fontId="6" type="noConversion"/>
  </si>
  <si>
    <t>폐기물처리비</t>
    <phoneticPr fontId="6" type="noConversion"/>
  </si>
  <si>
    <t>총 원 가</t>
    <phoneticPr fontId="6" type="noConversion"/>
  </si>
  <si>
    <t>부가가치세</t>
    <phoneticPr fontId="6" type="noConversion"/>
  </si>
  <si>
    <t>도 급 액</t>
    <phoneticPr fontId="6" type="noConversion"/>
  </si>
  <si>
    <t>총 공사금액</t>
    <phoneticPr fontId="6" type="noConversion"/>
  </si>
  <si>
    <t>조 정전</t>
    <phoneticPr fontId="6" type="noConversion"/>
  </si>
  <si>
    <t>조정 후</t>
    <phoneticPr fontId="6" type="noConversion"/>
  </si>
  <si>
    <t>나. 현장적하(인력)</t>
    <phoneticPr fontId="6" type="noConversion"/>
  </si>
  <si>
    <t>다. 자재상차(장비)</t>
    <phoneticPr fontId="6" type="noConversion"/>
  </si>
  <si>
    <t>회</t>
    <phoneticPr fontId="6" type="noConversion"/>
  </si>
  <si>
    <t>라. 자재하차(장비)</t>
    <phoneticPr fontId="6" type="noConversion"/>
  </si>
  <si>
    <t>4.2. 제표</t>
    <phoneticPr fontId="6" type="noConversion"/>
  </si>
  <si>
    <t>라. 제표기입</t>
    <phoneticPr fontId="6" type="noConversion"/>
  </si>
  <si>
    <t>4.3 도유기</t>
    <phoneticPr fontId="6" type="noConversion"/>
  </si>
  <si>
    <t>가. 도유기유 보충(단순)</t>
    <phoneticPr fontId="6" type="noConversion"/>
  </si>
  <si>
    <t>나. 도유기유 보충(복잡)</t>
    <phoneticPr fontId="6" type="noConversion"/>
  </si>
  <si>
    <t>바. RCS 점검 및 정비</t>
    <phoneticPr fontId="6" type="noConversion"/>
  </si>
  <si>
    <t>4.4. 레일용접</t>
    <phoneticPr fontId="6" type="noConversion"/>
  </si>
  <si>
    <t>가. 테르밋용접(50kg)</t>
    <phoneticPr fontId="6" type="noConversion"/>
  </si>
  <si>
    <t>개소</t>
    <phoneticPr fontId="6" type="noConversion"/>
  </si>
  <si>
    <t>나. 테르밋용접(60kg)</t>
    <phoneticPr fontId="6" type="noConversion"/>
  </si>
  <si>
    <t>다. 테르밋용접(50kg,경두)</t>
    <phoneticPr fontId="6" type="noConversion"/>
  </si>
  <si>
    <t>라. 테르밋용접(60kg,경두)</t>
    <phoneticPr fontId="6" type="noConversion"/>
  </si>
  <si>
    <t>마. 가스압접 기계 설치 및 철거</t>
    <phoneticPr fontId="6" type="noConversion"/>
  </si>
  <si>
    <t>주간지상부</t>
    <phoneticPr fontId="6" type="noConversion"/>
  </si>
  <si>
    <t>바. 가스압접(50kg)</t>
    <phoneticPr fontId="6" type="noConversion"/>
  </si>
  <si>
    <t>야간지상부</t>
    <phoneticPr fontId="6" type="noConversion"/>
  </si>
  <si>
    <t>사. 가스압접(60kg)</t>
    <phoneticPr fontId="6" type="noConversion"/>
  </si>
  <si>
    <t>4.5. 부식방지공</t>
    <phoneticPr fontId="6" type="noConversion"/>
  </si>
  <si>
    <t>4.6. 살수배관공</t>
    <phoneticPr fontId="6" type="noConversion"/>
  </si>
  <si>
    <t>가. 살수배관 신축이음부 보수</t>
    <phoneticPr fontId="6" type="noConversion"/>
  </si>
  <si>
    <t>나. 살수배관 용접부 보수</t>
    <phoneticPr fontId="6" type="noConversion"/>
  </si>
  <si>
    <t>다. 살수호스 설치 및 철거</t>
    <phoneticPr fontId="6" type="noConversion"/>
  </si>
  <si>
    <t>m</t>
    <phoneticPr fontId="6" type="noConversion"/>
  </si>
  <si>
    <t>4.7. 레일훼손부용접</t>
    <phoneticPr fontId="6" type="noConversion"/>
  </si>
  <si>
    <t>4.8. 차막이</t>
    <phoneticPr fontId="6" type="noConversion"/>
  </si>
  <si>
    <t>4.9. 건널목</t>
    <phoneticPr fontId="6" type="noConversion"/>
  </si>
  <si>
    <t>가. 건널목보판 철거 및 설치(10m)</t>
    <phoneticPr fontId="6" type="noConversion"/>
  </si>
  <si>
    <t>나. 건널목보판 철거(10m)</t>
    <phoneticPr fontId="6" type="noConversion"/>
  </si>
  <si>
    <t>다. 건널목보판 보수</t>
    <phoneticPr fontId="6" type="noConversion"/>
  </si>
  <si>
    <t>라. 간이보행로 설치</t>
    <phoneticPr fontId="6" type="noConversion"/>
  </si>
  <si>
    <t>정</t>
    <phoneticPr fontId="6" type="noConversion"/>
  </si>
  <si>
    <t>마. 논슬립 설치</t>
    <phoneticPr fontId="6" type="noConversion"/>
  </si>
  <si>
    <t>4.10. L형강(가드레일)</t>
    <phoneticPr fontId="6" type="noConversion"/>
  </si>
  <si>
    <t>가. L형강(12mm) 절단</t>
    <phoneticPr fontId="6" type="noConversion"/>
  </si>
  <si>
    <t>나. L형강(12mm) 용접</t>
    <phoneticPr fontId="6" type="noConversion"/>
  </si>
  <si>
    <t>4.11. 콘크리트공</t>
    <phoneticPr fontId="6" type="noConversion"/>
  </si>
  <si>
    <t>라. 모르타르 배합</t>
    <phoneticPr fontId="6" type="noConversion"/>
  </si>
  <si>
    <t>마. 모르타르 바름</t>
    <phoneticPr fontId="6" type="noConversion"/>
  </si>
  <si>
    <t>4.12. 잡철물 제작 및 설치</t>
    <phoneticPr fontId="6" type="noConversion"/>
  </si>
  <si>
    <t>가. 잡철물 제작(간단)</t>
    <phoneticPr fontId="6" type="noConversion"/>
  </si>
  <si>
    <t>kg</t>
    <phoneticPr fontId="6" type="noConversion"/>
  </si>
  <si>
    <t>나. 잡철물 설치(간단)</t>
    <phoneticPr fontId="6" type="noConversion"/>
  </si>
  <si>
    <t>4.13. 기 타</t>
    <phoneticPr fontId="6" type="noConversion"/>
  </si>
  <si>
    <t>나 .경두레일 후열처리</t>
    <phoneticPr fontId="6" type="noConversion"/>
  </si>
  <si>
    <t>다. 레일천공</t>
    <phoneticPr fontId="6" type="noConversion"/>
  </si>
  <si>
    <t>라. 레일절단(50kg)</t>
    <phoneticPr fontId="6" type="noConversion"/>
  </si>
  <si>
    <t>마. 레일절단(60kg)</t>
    <phoneticPr fontId="6" type="noConversion"/>
  </si>
  <si>
    <t>바. 대형장비운행전후(레일정비)</t>
    <phoneticPr fontId="6" type="noConversion"/>
  </si>
  <si>
    <t>km</t>
    <phoneticPr fontId="6" type="noConversion"/>
  </si>
  <si>
    <t>사. 궤도재료운송(주간)</t>
    <phoneticPr fontId="6" type="noConversion"/>
  </si>
  <si>
    <t>아. 인력지원(응급시 등 공사업무전반)</t>
    <phoneticPr fontId="6" type="noConversion"/>
  </si>
  <si>
    <t>hr*인</t>
    <phoneticPr fontId="6" type="noConversion"/>
  </si>
  <si>
    <t>자. 지게차(5ton)</t>
    <phoneticPr fontId="6" type="noConversion"/>
  </si>
  <si>
    <t>hr</t>
    <phoneticPr fontId="6" type="noConversion"/>
  </si>
  <si>
    <r>
      <t>차. 굴삭기(0.2m</t>
    </r>
    <r>
      <rPr>
        <vertAlign val="superscript"/>
        <sz val="11"/>
        <rFont val="맑은 고딕"/>
        <family val="3"/>
        <charset val="129"/>
      </rPr>
      <t>3</t>
    </r>
    <r>
      <rPr>
        <sz val="12"/>
        <rFont val="맑은 고딕"/>
        <family val="3"/>
        <charset val="129"/>
      </rPr>
      <t>)</t>
    </r>
    <phoneticPr fontId="6" type="noConversion"/>
  </si>
  <si>
    <t>5.1. 궤도검측</t>
    <phoneticPr fontId="6" type="noConversion"/>
  </si>
  <si>
    <t>가. 궤도검측</t>
    <phoneticPr fontId="6" type="noConversion"/>
  </si>
  <si>
    <t>나. 분기기 궤도검측</t>
    <phoneticPr fontId="6" type="noConversion"/>
  </si>
  <si>
    <t>5.2. 이음매해체검사</t>
    <phoneticPr fontId="6" type="noConversion"/>
  </si>
  <si>
    <t>가. 이음매해체검사(50kg)</t>
    <phoneticPr fontId="6" type="noConversion"/>
  </si>
  <si>
    <t>나. 이음매해체검사(60kg)</t>
    <phoneticPr fontId="6" type="noConversion"/>
  </si>
  <si>
    <t>다. 이음매해체검사(50kg 힐)</t>
    <phoneticPr fontId="6" type="noConversion"/>
  </si>
  <si>
    <t>5.3. 레일결함검사</t>
    <phoneticPr fontId="6" type="noConversion"/>
  </si>
  <si>
    <t>나. 초음파탐상검사</t>
    <phoneticPr fontId="6" type="noConversion"/>
  </si>
  <si>
    <t>6. 사급자재</t>
    <phoneticPr fontId="6" type="noConversion"/>
  </si>
  <si>
    <t>○ 폐기물 처리</t>
    <phoneticPr fontId="6" type="noConversion"/>
  </si>
  <si>
    <t xml:space="preserve"> 폐기물처리비</t>
    <phoneticPr fontId="6" type="noConversion"/>
  </si>
  <si>
    <t>폐콘크리트</t>
    <phoneticPr fontId="6" type="noConversion"/>
  </si>
  <si>
    <t>혼합건설페기물</t>
    <phoneticPr fontId="6" type="noConversion"/>
  </si>
  <si>
    <t>페목제</t>
    <phoneticPr fontId="6" type="noConversion"/>
  </si>
  <si>
    <t>폐합성수지</t>
    <phoneticPr fontId="6" type="noConversion"/>
  </si>
  <si>
    <t>수집운반비</t>
    <phoneticPr fontId="6" type="noConversion"/>
  </si>
  <si>
    <t>폐기물처리비</t>
    <phoneticPr fontId="6" type="noConversion"/>
  </si>
  <si>
    <t>가. 강재거푸집 설치 해체</t>
    <phoneticPr fontId="6" type="noConversion"/>
  </si>
  <si>
    <r>
      <t>차. 굴삭기(0.2m</t>
    </r>
    <r>
      <rPr>
        <vertAlign val="superscript"/>
        <sz val="11"/>
        <rFont val="맑은 고딕"/>
        <family val="3"/>
        <charset val="129"/>
      </rPr>
      <t>3</t>
    </r>
    <r>
      <rPr>
        <sz val="11"/>
        <rFont val="맑은 고딕"/>
        <family val="3"/>
        <charset val="129"/>
      </rPr>
      <t>)</t>
    </r>
    <phoneticPr fontId="6" type="noConversion"/>
  </si>
  <si>
    <t>스크류스파이크</t>
    <phoneticPr fontId="6" type="noConversion"/>
  </si>
  <si>
    <t>스파이크</t>
    <phoneticPr fontId="6" type="noConversion"/>
  </si>
  <si>
    <t>코일스프링클립(WT)</t>
    <phoneticPr fontId="6" type="noConversion"/>
  </si>
  <si>
    <t>e2001</t>
    <phoneticPr fontId="6" type="noConversion"/>
  </si>
  <si>
    <t>e2007</t>
    <phoneticPr fontId="6" type="noConversion"/>
  </si>
  <si>
    <t>코일스프링클립(종방향)</t>
    <phoneticPr fontId="6" type="noConversion"/>
  </si>
  <si>
    <t>e2071</t>
    <phoneticPr fontId="6" type="noConversion"/>
  </si>
  <si>
    <t>레일패드(WT)</t>
    <phoneticPr fontId="6" type="noConversion"/>
  </si>
  <si>
    <t>50kg(EVA)</t>
    <phoneticPr fontId="6" type="noConversion"/>
  </si>
  <si>
    <t>50kg(TPU)</t>
    <phoneticPr fontId="6" type="noConversion"/>
  </si>
  <si>
    <t>60kg(EVA)</t>
    <phoneticPr fontId="6" type="noConversion"/>
  </si>
  <si>
    <t>60kg(TPU)</t>
    <phoneticPr fontId="6" type="noConversion"/>
  </si>
  <si>
    <t>레일패드(이음매)</t>
    <phoneticPr fontId="6" type="noConversion"/>
  </si>
  <si>
    <t>이음매(EVA)</t>
    <phoneticPr fontId="6" type="noConversion"/>
  </si>
  <si>
    <t>레일패드(RC)</t>
    <phoneticPr fontId="6" type="noConversion"/>
  </si>
  <si>
    <t>레일패드(ALT1)</t>
    <phoneticPr fontId="6" type="noConversion"/>
  </si>
  <si>
    <t>레일패드(ALT2)</t>
    <phoneticPr fontId="6" type="noConversion"/>
  </si>
  <si>
    <t>절연블럭(4T)</t>
    <phoneticPr fontId="6" type="noConversion"/>
  </si>
  <si>
    <t>절연블럭(6T)</t>
    <phoneticPr fontId="6" type="noConversion"/>
  </si>
  <si>
    <t>절연블럭(8T)</t>
    <phoneticPr fontId="6" type="noConversion"/>
  </si>
  <si>
    <t>절연블럭(10T)</t>
    <phoneticPr fontId="6" type="noConversion"/>
  </si>
  <si>
    <t>절연블럭(12T)</t>
    <phoneticPr fontId="6" type="noConversion"/>
  </si>
  <si>
    <t>절연블럭(14T)</t>
    <phoneticPr fontId="6" type="noConversion"/>
  </si>
  <si>
    <t>절연블럭(16T)</t>
    <phoneticPr fontId="6" type="noConversion"/>
  </si>
  <si>
    <t>이음매볼트</t>
    <phoneticPr fontId="6" type="noConversion"/>
  </si>
  <si>
    <t>힐이음매볼트(240)</t>
    <phoneticPr fontId="6" type="noConversion"/>
  </si>
  <si>
    <t>힐이음매볼트(290)</t>
    <phoneticPr fontId="6" type="noConversion"/>
  </si>
  <si>
    <t>힐이음매볼트(300)</t>
    <phoneticPr fontId="6" type="noConversion"/>
  </si>
  <si>
    <t>베이스플레이트(50kgNH)</t>
    <phoneticPr fontId="6" type="noConversion"/>
  </si>
  <si>
    <t>50kgNH</t>
    <phoneticPr fontId="6" type="noConversion"/>
  </si>
  <si>
    <t>베이스플레이트(분기16T)</t>
    <phoneticPr fontId="6" type="noConversion"/>
  </si>
  <si>
    <t>베이스플레이트(분기20T)</t>
    <phoneticPr fontId="6" type="noConversion"/>
  </si>
  <si>
    <t>베이스플레이트(이음매)</t>
    <phoneticPr fontId="6" type="noConversion"/>
  </si>
  <si>
    <t>베이스플레이트(크로싱)</t>
    <phoneticPr fontId="6" type="noConversion"/>
  </si>
  <si>
    <t>자갈</t>
    <phoneticPr fontId="6" type="noConversion"/>
  </si>
  <si>
    <t>50kg</t>
    <phoneticPr fontId="6" type="noConversion"/>
  </si>
  <si>
    <t>60kg</t>
    <phoneticPr fontId="6" type="noConversion"/>
  </si>
  <si>
    <t>정</t>
    <phoneticPr fontId="6" type="noConversion"/>
  </si>
  <si>
    <t>이음매침목(WT)</t>
    <phoneticPr fontId="6" type="noConversion"/>
  </si>
  <si>
    <t>목침목(2500)</t>
    <phoneticPr fontId="6" type="noConversion"/>
  </si>
  <si>
    <t>목침목(2800)</t>
    <phoneticPr fontId="6" type="noConversion"/>
  </si>
  <si>
    <t>목침목(3100)</t>
    <phoneticPr fontId="6" type="noConversion"/>
  </si>
  <si>
    <t>목침목(3400)</t>
    <phoneticPr fontId="6" type="noConversion"/>
  </si>
  <si>
    <t>목침목(3700)</t>
    <phoneticPr fontId="6" type="noConversion"/>
  </si>
  <si>
    <t>목침목(4000)</t>
    <phoneticPr fontId="6" type="noConversion"/>
  </si>
  <si>
    <t>목침목(4300)</t>
    <phoneticPr fontId="6" type="noConversion"/>
  </si>
  <si>
    <t>목침목(4600)</t>
    <phoneticPr fontId="6" type="noConversion"/>
  </si>
  <si>
    <t>이음매판(50kgNH)</t>
    <phoneticPr fontId="6" type="noConversion"/>
  </si>
  <si>
    <t>50kgNH</t>
    <phoneticPr fontId="6" type="noConversion"/>
  </si>
  <si>
    <t>이음매판(60kg)</t>
    <phoneticPr fontId="6" type="noConversion"/>
  </si>
  <si>
    <t>이음매판(50kgNH 분기기)</t>
    <phoneticPr fontId="6" type="noConversion"/>
  </si>
  <si>
    <t>50kgNH 분기기</t>
    <phoneticPr fontId="6" type="noConversion"/>
  </si>
  <si>
    <t>스테인리스강봉(Φ5~25.4)</t>
    <phoneticPr fontId="6" type="noConversion"/>
  </si>
  <si>
    <t>스테인리스강봉(Φ28~135)</t>
    <phoneticPr fontId="6" type="noConversion"/>
  </si>
  <si>
    <t>방청유</t>
    <phoneticPr fontId="6" type="noConversion"/>
  </si>
  <si>
    <t>부식방지</t>
    <phoneticPr fontId="6" type="noConversion"/>
  </si>
  <si>
    <t>보판못</t>
    <phoneticPr fontId="6" type="noConversion"/>
  </si>
  <si>
    <t>건널목용</t>
    <phoneticPr fontId="6" type="noConversion"/>
  </si>
  <si>
    <t>꺽쇠</t>
    <phoneticPr fontId="6" type="noConversion"/>
  </si>
  <si>
    <t>RCS</t>
    <phoneticPr fontId="6" type="noConversion"/>
  </si>
  <si>
    <t>RCS</t>
    <phoneticPr fontId="6" type="noConversion"/>
  </si>
  <si>
    <t>○ 폐기물 처리</t>
    <phoneticPr fontId="6" type="noConversion"/>
  </si>
  <si>
    <t xml:space="preserve"> 폐기물처리비</t>
    <phoneticPr fontId="6" type="noConversion"/>
  </si>
  <si>
    <t>폐콘크리트</t>
    <phoneticPr fontId="6" type="noConversion"/>
  </si>
  <si>
    <t>연도별 예정(물량)금액</t>
    <phoneticPr fontId="6" type="noConversion"/>
  </si>
  <si>
    <t>물  량</t>
    <phoneticPr fontId="6" type="noConversion"/>
  </si>
  <si>
    <t>총 공 사 예 정(물량) 금 액</t>
    <phoneticPr fontId="6" type="noConversion"/>
  </si>
  <si>
    <t>연도별 예정(물량) 금액</t>
    <phoneticPr fontId="6" type="noConversion"/>
  </si>
  <si>
    <t>회</t>
    <phoneticPr fontId="6" type="noConversion"/>
  </si>
  <si>
    <t>6. 기타</t>
  </si>
  <si>
    <t>6.1 철도운행안전관리자</t>
  </si>
  <si>
    <t>일</t>
  </si>
  <si>
    <t>2019년</t>
    <phoneticPr fontId="6" type="noConversion"/>
  </si>
  <si>
    <t>2020년</t>
    <phoneticPr fontId="6" type="noConversion"/>
  </si>
  <si>
    <t>2021년</t>
    <phoneticPr fontId="6" type="noConversion"/>
  </si>
  <si>
    <t>일</t>
    <phoneticPr fontId="6" type="noConversion"/>
  </si>
  <si>
    <t>일</t>
    <phoneticPr fontId="6" type="noConversion"/>
  </si>
  <si>
    <t>2019년도 공사비</t>
    <phoneticPr fontId="6" type="noConversion"/>
  </si>
  <si>
    <t>2020년도 공사비</t>
    <phoneticPr fontId="6" type="noConversion"/>
  </si>
  <si>
    <t>2021년도 공사비</t>
    <phoneticPr fontId="6" type="noConversion"/>
  </si>
  <si>
    <t>점적호스</t>
    <phoneticPr fontId="6" type="noConversion"/>
  </si>
  <si>
    <t>총금액(철도운행안전관리자 제외)</t>
    <phoneticPr fontId="6" type="noConversion"/>
  </si>
  <si>
    <t>철도운행안전관리자</t>
    <phoneticPr fontId="6" type="noConversion"/>
  </si>
  <si>
    <t>점적호스</t>
    <phoneticPr fontId="6" type="noConversion"/>
  </si>
  <si>
    <t>16mm(400m)</t>
    <phoneticPr fontId="6" type="noConversion"/>
  </si>
  <si>
    <t>코일스프링클립(PSC)</t>
  </si>
  <si>
    <t>레일패드(PSC)</t>
  </si>
  <si>
    <t>PSC침목(일반)</t>
  </si>
  <si>
    <t>PSC침목(슬랙)</t>
  </si>
  <si>
    <t>나. 궤간정정(PSCT,STEDEF,ALT,LVT)</t>
  </si>
  <si>
    <t>나. 면맞춤(PSCT)</t>
  </si>
  <si>
    <t>나. 줄맞춤(PSCT)</t>
  </si>
  <si>
    <t>나. 침목위치정정(PSCT)</t>
  </si>
  <si>
    <t>나. 총다지기(PSCT)</t>
  </si>
  <si>
    <t>나. 레일교환(50kg,PSCT)</t>
  </si>
  <si>
    <t>나. 레일교환(60kg,PSCT)</t>
  </si>
  <si>
    <t>1.3.2.2.. 침목교환(PSCT)</t>
  </si>
  <si>
    <t>가. 침목교환(PSCT-PSCT)</t>
  </si>
  <si>
    <t>나. 침목교환(WT-PSCT)</t>
  </si>
  <si>
    <t>다. 이음매침목교환(WT-PSCT)</t>
  </si>
  <si>
    <t>나. 신축이음매 침목교환(PSCT-PSCT)</t>
  </si>
  <si>
    <t>나. 궤간 및 줄맞춤(PSCT)</t>
  </si>
  <si>
    <t>나. 고저정정(PSCT)</t>
  </si>
  <si>
    <t>이음매침목(PSC)</t>
  </si>
  <si>
    <t>레일패드(PSC,50kg)</t>
  </si>
  <si>
    <t>레일패드(PSC,60kg)</t>
  </si>
  <si>
    <t>차. 전철기 분기침목교환(WT-PSCT)</t>
    <phoneticPr fontId="6" type="noConversion"/>
  </si>
  <si>
    <t>정</t>
    <phoneticPr fontId="6" type="noConversion"/>
  </si>
  <si>
    <r>
      <rPr>
        <b/>
        <sz val="15"/>
        <rFont val="맑은 고딕"/>
        <family val="3"/>
        <charset val="129"/>
        <scheme val="minor"/>
      </rPr>
      <t>ⓐ</t>
    </r>
    <r>
      <rPr>
        <sz val="12"/>
        <rFont val="맑은 고딕"/>
        <family val="3"/>
        <charset val="129"/>
        <scheme val="minor"/>
      </rPr>
      <t>노 무 비</t>
    </r>
    <phoneticPr fontId="6" type="noConversion"/>
  </si>
  <si>
    <r>
      <rPr>
        <b/>
        <sz val="15"/>
        <rFont val="맑은 고딕"/>
        <family val="3"/>
        <charset val="129"/>
        <scheme val="minor"/>
      </rPr>
      <t>ⓑ</t>
    </r>
    <r>
      <rPr>
        <sz val="12"/>
        <rFont val="맑은 고딕"/>
        <family val="3"/>
        <charset val="129"/>
        <scheme val="minor"/>
      </rPr>
      <t>노 무 비</t>
    </r>
    <phoneticPr fontId="6" type="noConversion"/>
  </si>
  <si>
    <r>
      <rPr>
        <b/>
        <sz val="15"/>
        <rFont val="맑은 고딕"/>
        <family val="3"/>
        <charset val="129"/>
        <scheme val="minor"/>
      </rPr>
      <t>ⓒ</t>
    </r>
    <r>
      <rPr>
        <sz val="12"/>
        <rFont val="맑은 고딕"/>
        <family val="3"/>
        <charset val="129"/>
        <scheme val="minor"/>
      </rPr>
      <t>간접노무비</t>
    </r>
    <phoneticPr fontId="6" type="noConversion"/>
  </si>
  <si>
    <r>
      <rPr>
        <b/>
        <sz val="15"/>
        <rFont val="맑은 고딕"/>
        <family val="3"/>
        <charset val="129"/>
        <scheme val="minor"/>
      </rPr>
      <t>ⓓ</t>
    </r>
    <r>
      <rPr>
        <sz val="12"/>
        <rFont val="맑은 고딕"/>
        <family val="3"/>
        <charset val="129"/>
        <scheme val="minor"/>
      </rPr>
      <t>간접노무비</t>
    </r>
    <phoneticPr fontId="6" type="noConversion"/>
  </si>
  <si>
    <t>변경전</t>
    <phoneticPr fontId="6" type="noConversion"/>
  </si>
  <si>
    <t>변경후</t>
    <phoneticPr fontId="6" type="noConversion"/>
  </si>
  <si>
    <t>물량내역서</t>
    <phoneticPr fontId="29" type="noConversion"/>
  </si>
  <si>
    <t>원가계산서</t>
    <phoneticPr fontId="6" type="noConversion"/>
  </si>
  <si>
    <t>물량검증</t>
    <phoneticPr fontId="6" type="noConversion"/>
  </si>
  <si>
    <t>■ 공사명 : 부산도시철도 2구간 궤도시설 보수정비공사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</si>
</sst>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9" formatCode="_ &quot;₩&quot;* #,##0_ ;_ &quot;₩&quot;* \-#,##0_ ;_ &quot;₩&quot;* &quot;-&quot;_ ;_ @_ "/>
    <numFmt numFmtId="180" formatCode="_ * #,##0_ ;_ * \-#,##0_ ;_ * &quot;-&quot;_ ;_ @_ "/>
    <numFmt numFmtId="181" formatCode="_ &quot;₩&quot;* #,##0.00_ ;_ &quot;₩&quot;* \-#,##0.00_ ;_ &quot;₩&quot;* &quot;-&quot;??_ ;_ @_ "/>
    <numFmt numFmtId="182" formatCode="_ * #,##0.00_ ;_ * \-#,##0.00_ ;_ * &quot;-&quot;??_ ;_ @_ "/>
    <numFmt numFmtId="183" formatCode="#,##0_ "/>
    <numFmt numFmtId="185" formatCode="#,##0_);[Red]\(#,##0\)"/>
    <numFmt numFmtId="187" formatCode="#,##0.0000000;\-#,##0.0000000"/>
    <numFmt numFmtId="188" formatCode="#,##0\ _P_t_s;\-#,##0\ _P_t_s"/>
    <numFmt numFmtId="189" formatCode="_-* #,##0\ &quot;Pts&quot;_-;\-* #,##0\ &quot;Pts&quot;_-;_-* &quot;-&quot;\ &quot;Pts&quot;_-;_-@_-"/>
    <numFmt numFmtId="190" formatCode="_-* #,##0.00\ &quot;Pts&quot;_-;\-* #,##0.00\ &quot;Pts&quot;_-;_-* &quot;-&quot;??\ &quot;Pts&quot;_-;_-@_-"/>
    <numFmt numFmtId="191" formatCode="&quot;₩&quot;#,##0.00;&quot;₩&quot;&quot;₩&quot;\-#,##0.00"/>
    <numFmt numFmtId="194" formatCode="0.000_ "/>
    <numFmt numFmtId="195" formatCode="0_ "/>
    <numFmt numFmtId="196" formatCode="_-* #,##0.0_-;\-* #,##0.0_-;_-* &quot;-&quot;??_-;_-@_-"/>
    <numFmt numFmtId="197" formatCode="\$#.00"/>
    <numFmt numFmtId="198" formatCode="%#.00"/>
    <numFmt numFmtId="199" formatCode="#.00"/>
    <numFmt numFmtId="200" formatCode="#,##0."/>
    <numFmt numFmtId="201" formatCode="\$#."/>
    <numFmt numFmtId="202" formatCode="&quot;₩&quot;#\!\,##0;&quot;₩&quot;\!\-&quot;₩&quot;#\!\,##0"/>
    <numFmt numFmtId="203" formatCode="&quot;RM&quot;#,##0_);\(&quot;RM&quot;#,##0\)"/>
    <numFmt numFmtId="205" formatCode="&quot;( &quot;0.0000&quot; )&quot;;&quot;( &quot;\-#,###.0000&quot; )&quot;;&quot;-&quot;"/>
    <numFmt numFmtId="206" formatCode="_-* #,##0.000_-;\-* #,##0.000_-;_-* &quot;-&quot;_-;_-@_-"/>
    <numFmt numFmtId="207" formatCode="#,##0.0000_);[Red]\(#,##0.0000\)"/>
    <numFmt numFmtId="208" formatCode="0.00000%"/>
    <numFmt numFmtId="212" formatCode="#,##0.0000000000000_ "/>
    <numFmt numFmtId="214" formatCode="0.0"/>
    <numFmt numFmtId="215" formatCode=";;;"/>
    <numFmt numFmtId="216" formatCode="mm&quot;월&quot;\ dd&quot;일&quot;"/>
    <numFmt numFmtId="217" formatCode="#,##0;&quot;-&quot;#,##0"/>
    <numFmt numFmtId="218" formatCode="#,##0.0;[Red]#,##0.0;&quot; &quot;"/>
    <numFmt numFmtId="219" formatCode="0.0000%"/>
    <numFmt numFmtId="220" formatCode="#,##0.0000"/>
    <numFmt numFmtId="221" formatCode="#,##0.000\ &quot;10공/㎥ &quot;"/>
    <numFmt numFmtId="222" formatCode="#,##0.00;[Red]#,##0.00;&quot; &quot;"/>
    <numFmt numFmtId="223" formatCode="#,##0.00\ &quot;개 &quot;"/>
    <numFmt numFmtId="224" formatCode="#,###\ &quot;개&quot;"/>
    <numFmt numFmtId="225" formatCode="#,##0.0\ &quot;개소 &quot;"/>
    <numFmt numFmtId="226" formatCode="#,###.00\ &quot;매 &quot;"/>
    <numFmt numFmtId="227" formatCode="#."/>
    <numFmt numFmtId="228" formatCode="_(&quot;RM&quot;* #,##0.00_);_(&quot;RM&quot;* \(#,##0.00\);_(&quot;RM&quot;* &quot;-&quot;??_);_(@_)"/>
    <numFmt numFmtId="229" formatCode="&quot;US$&quot;#,##0_);\(&quot;US$&quot;#,##0\)"/>
    <numFmt numFmtId="230" formatCode="0_);\(0\)"/>
    <numFmt numFmtId="231" formatCode="0.0%"/>
    <numFmt numFmtId="232" formatCode="?/?#"/>
    <numFmt numFmtId="233" formatCode="#,##0&quot;칸&quot;"/>
    <numFmt numFmtId="234" formatCode="_-* #,##0;\-* #,##0;_-* &quot;-&quot;;_-@"/>
    <numFmt numFmtId="235" formatCode="&quot;  &quot;@"/>
    <numFmt numFmtId="236" formatCode="&quot;     &quot;@"/>
    <numFmt numFmtId="237" formatCode="&quot;US$&quot;#,##0_);[Red]\(&quot;US$&quot;#,##0\)"/>
    <numFmt numFmtId="238" formatCode="#,##0\ ;[Red]&quot;-&quot;#,##0\ "/>
    <numFmt numFmtId="239" formatCode="* #,##0&quot; &quot;;[Red]* &quot;△&quot;#,##0&quot; &quot;;* @"/>
    <numFmt numFmtId="240" formatCode="#,##0.####;[Red]&quot;-&quot;#,##0.####"/>
    <numFmt numFmtId="241" formatCode="#,##0.0###\ ;[Red]&quot;-&quot;#,##0.0###\ "/>
    <numFmt numFmtId="242" formatCode="#,##0.00\ &quot;a &quot;"/>
    <numFmt numFmtId="243" formatCode="_-&quot;W&quot;* #,##0_-;\-&quot;W&quot;* #,##0_-;_-&quot;W&quot;* &quot;-&quot;_-;_-@_-"/>
    <numFmt numFmtId="244" formatCode="_-&quot;W&quot;* #,##0.00_-;\-&quot;W&quot;* #,##0.00_-;_-&quot;W&quot;* &quot;-&quot;??_-;_-@_-"/>
    <numFmt numFmtId="245" formatCode="_ &quot;$&quot;* #,##0.00_ ;_ &quot;$&quot;* \-#,##0.00_ ;_ &quot;$&quot;* &quot;-&quot;??_ ;_ @_ "/>
    <numFmt numFmtId="246" formatCode="_ &quot;₩&quot;* #,##0.00_ ;_ &quot;₩&quot;* &quot;₩&quot;&quot;₩&quot;&quot;₩&quot;&quot;₩&quot;\-#,##0.00_ ;_ &quot;₩&quot;* &quot;-&quot;??_ ;_ @_ "/>
    <numFmt numFmtId="247" formatCode="#,##0.000\ &quot;EA &quot;"/>
    <numFmt numFmtId="248" formatCode="#,##0.000\ &quot;㎏ &quot;"/>
    <numFmt numFmtId="249" formatCode="#,##0.00\ &quot;ℓ &quot;"/>
    <numFmt numFmtId="250" formatCode="#,##0.000\ &quot;m  &quot;"/>
    <numFmt numFmtId="251" formatCode="#,##0.000\ &quot;㎡ &quot;"/>
    <numFmt numFmtId="252" formatCode="#,##0.000\ &quot;㎥ &quot;"/>
    <numFmt numFmtId="253" formatCode="General_)"/>
    <numFmt numFmtId="254" formatCode="0.00_);[Red]\(0.00\)"/>
    <numFmt numFmtId="255" formatCode="0.0_)"/>
    <numFmt numFmtId="256" formatCode="#,##0.000\ &quot;ton &quot;"/>
    <numFmt numFmtId="257" formatCode="0.000_);[Red]\(0.000\)"/>
  </numFmts>
  <fonts count="98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0"/>
      <name val="MS Sans Serif"/>
      <family val="2"/>
    </font>
    <font>
      <sz val="8"/>
      <name val="돋움"/>
      <family val="3"/>
      <charset val="129"/>
    </font>
    <font>
      <b/>
      <sz val="12"/>
      <name val="Arial"/>
      <family val="2"/>
    </font>
    <font>
      <sz val="10"/>
      <name val="Arial"/>
      <family val="2"/>
    </font>
    <font>
      <u/>
      <sz val="11"/>
      <color indexed="36"/>
      <name val="돋움"/>
      <family val="3"/>
      <charset val="129"/>
    </font>
    <font>
      <sz val="12"/>
      <name val="뼻뮝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10"/>
      <name val="Times New Roman"/>
      <family val="1"/>
    </font>
    <font>
      <sz val="10"/>
      <name val="Courier New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4"/>
      <name val="뼻뮝"/>
      <family val="3"/>
      <charset val="129"/>
    </font>
    <font>
      <b/>
      <sz val="10"/>
      <name val="Flange-Light"/>
      <family val="1"/>
    </font>
    <font>
      <sz val="12"/>
      <color indexed="24"/>
      <name val="Arial"/>
      <family val="2"/>
    </font>
    <font>
      <sz val="10"/>
      <name val="바탕체"/>
      <family val="1"/>
      <charset val="129"/>
    </font>
    <font>
      <b/>
      <sz val="18"/>
      <name val="Arial"/>
      <family val="2"/>
    </font>
    <font>
      <sz val="11"/>
      <name val="바탕체"/>
      <family val="1"/>
      <charset val="129"/>
    </font>
    <font>
      <sz val="10"/>
      <name val="신그래픽"/>
      <family val="3"/>
      <charset val="129"/>
    </font>
    <font>
      <sz val="8"/>
      <name val="바탕체"/>
      <family val="1"/>
      <charset val="129"/>
    </font>
    <font>
      <sz val="20"/>
      <name val="궁서체"/>
      <family val="1"/>
      <charset val="129"/>
    </font>
    <font>
      <sz val="11"/>
      <name val="맑은 고딕"/>
      <family val="3"/>
      <charset val="129"/>
    </font>
    <font>
      <sz val="12"/>
      <name val="Times New Roman"/>
      <family val="1"/>
    </font>
    <font>
      <sz val="12"/>
      <name val="돋움"/>
      <family val="3"/>
      <charset val="129"/>
    </font>
    <font>
      <sz val="11"/>
      <name val="굴림체"/>
      <family val="3"/>
      <charset val="129"/>
    </font>
    <font>
      <sz val="10"/>
      <name val="옛체"/>
      <family val="1"/>
      <charset val="129"/>
    </font>
    <font>
      <sz val="10"/>
      <name val="돋움체"/>
      <family val="3"/>
      <charset val="129"/>
    </font>
    <font>
      <sz val="12"/>
      <name val="¹UAAA¼"/>
      <family val="1"/>
    </font>
    <font>
      <sz val="12"/>
      <name val="명조"/>
      <family val="3"/>
      <charset val="129"/>
    </font>
    <font>
      <b/>
      <sz val="11"/>
      <name val="돋움"/>
      <family val="3"/>
      <charset val="129"/>
    </font>
    <font>
      <sz val="14"/>
      <name val="뼥?ⓒ"/>
      <family val="3"/>
      <charset val="129"/>
    </font>
    <font>
      <sz val="9"/>
      <name val="돋움체"/>
      <family val="3"/>
      <charset val="129"/>
    </font>
    <font>
      <sz val="1"/>
      <color indexed="0"/>
      <name val="Courier"/>
      <family val="3"/>
    </font>
    <font>
      <sz val="9"/>
      <name val="MS Sans Serif"/>
      <family val="2"/>
    </font>
    <font>
      <sz val="10"/>
      <color indexed="10"/>
      <name val="돋움체"/>
      <family val="3"/>
      <charset val="129"/>
    </font>
    <font>
      <sz val="10"/>
      <name val="돋움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9"/>
      <color indexed="10"/>
      <name val="바탕체"/>
      <family val="1"/>
      <charset val="129"/>
    </font>
    <font>
      <sz val="9"/>
      <name val="바탕체"/>
      <family val="1"/>
      <charset val="129"/>
    </font>
    <font>
      <sz val="8"/>
      <color indexed="8"/>
      <name val="Gulim"/>
      <family val="3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7"/>
      <name val="바탕체"/>
      <family val="1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2"/>
      <name val="¹ÙÅÁÃ¼"/>
      <family val="1"/>
    </font>
    <font>
      <sz val="12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0"/>
      <name val="굴림체"/>
      <family val="3"/>
      <charset val="129"/>
    </font>
    <font>
      <b/>
      <i/>
      <sz val="12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2"/>
      <name val="맑은 고딕"/>
      <family val="3"/>
      <charset val="129"/>
    </font>
    <font>
      <vertAlign val="superscript"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2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28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2635">
    <xf numFmtId="0" fontId="0" fillId="0" borderId="0"/>
    <xf numFmtId="214" fontId="4" fillId="0" borderId="0" applyFont="0" applyFill="0" applyBorder="0" applyAlignment="0" applyProtection="0">
      <alignment vertical="center"/>
    </xf>
    <xf numFmtId="215" fontId="24" fillId="0" borderId="1">
      <alignment vertical="center"/>
    </xf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 applyFont="0" applyFill="0" applyBorder="0" applyAlignment="0" applyProtection="0"/>
    <xf numFmtId="0" fontId="17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" fillId="0" borderId="0" applyFont="0" applyFill="0" applyBorder="0" applyAlignment="0" applyProtection="0"/>
    <xf numFmtId="0" fontId="8" fillId="0" borderId="0"/>
    <xf numFmtId="0" fontId="8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8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8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17" fillId="0" borderId="0"/>
    <xf numFmtId="0" fontId="8" fillId="0" borderId="0"/>
    <xf numFmtId="0" fontId="16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7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/>
    <xf numFmtId="216" fontId="4" fillId="0" borderId="0" applyFont="0" applyFill="0" applyBorder="0" applyProtection="0">
      <alignment vertical="center"/>
    </xf>
    <xf numFmtId="196" fontId="4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180" fontId="26" fillId="0" borderId="1">
      <alignment vertical="center"/>
    </xf>
    <xf numFmtId="217" fontId="3" fillId="0" borderId="0">
      <alignment vertical="center"/>
    </xf>
    <xf numFmtId="3" fontId="18" fillId="0" borderId="2">
      <alignment horizontal="right" vertical="center"/>
    </xf>
    <xf numFmtId="218" fontId="32" fillId="0" borderId="0">
      <alignment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19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220" fontId="4" fillId="0" borderId="0">
      <alignment vertical="center"/>
    </xf>
    <xf numFmtId="0" fontId="33" fillId="0" borderId="0">
      <alignment horizontal="center" vertical="center"/>
    </xf>
    <xf numFmtId="3" fontId="18" fillId="0" borderId="2">
      <alignment horizontal="right" vertical="center"/>
    </xf>
    <xf numFmtId="0" fontId="33" fillId="0" borderId="0">
      <alignment horizontal="center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3" fontId="18" fillId="0" borderId="2">
      <alignment horizontal="right" vertical="center"/>
    </xf>
    <xf numFmtId="0" fontId="33" fillId="0" borderId="0">
      <alignment horizontal="center" vertical="center"/>
    </xf>
    <xf numFmtId="0" fontId="34" fillId="0" borderId="0"/>
    <xf numFmtId="221" fontId="24" fillId="0" borderId="3" applyBorder="0">
      <alignment vertical="center" wrapText="1"/>
    </xf>
    <xf numFmtId="222" fontId="35" fillId="0" borderId="0">
      <alignment vertical="center"/>
    </xf>
    <xf numFmtId="0" fontId="4" fillId="0" borderId="0"/>
    <xf numFmtId="0" fontId="8" fillId="0" borderId="0" applyNumberFormat="0" applyFill="0" applyBorder="0" applyAlignment="0" applyProtection="0"/>
    <xf numFmtId="10" fontId="36" fillId="0" borderId="0" applyFont="0" applyFill="0" applyBorder="0" applyAlignment="0" applyProtection="0"/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" fontId="18" fillId="0" borderId="2">
      <alignment horizontal="right" vertical="center"/>
    </xf>
    <xf numFmtId="222" fontId="35" fillId="0" borderId="0">
      <alignment vertical="center"/>
    </xf>
    <xf numFmtId="9" fontId="3" fillId="0" borderId="0">
      <protection locked="0"/>
    </xf>
    <xf numFmtId="242" fontId="24" fillId="0" borderId="1">
      <alignment vertical="center"/>
    </xf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4" fillId="0" borderId="0">
      <protection locked="0"/>
    </xf>
    <xf numFmtId="0" fontId="60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243" fontId="61" fillId="0" borderId="0" applyFont="0" applyFill="0" applyBorder="0" applyAlignment="0" applyProtection="0"/>
    <xf numFmtId="0" fontId="4" fillId="0" borderId="0">
      <protection locked="0"/>
    </xf>
    <xf numFmtId="0" fontId="36" fillId="0" borderId="0" applyFont="0" applyFill="0" applyBorder="0" applyAlignment="0" applyProtection="0"/>
    <xf numFmtId="181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244" fontId="61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" fillId="0" borderId="0"/>
    <xf numFmtId="0" fontId="60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6" fillId="0" borderId="0" applyFont="0" applyFill="0" applyBorder="0" applyAlignment="0" applyProtection="0"/>
    <xf numFmtId="182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182" fontId="61" fillId="0" borderId="0" applyFont="0" applyFill="0" applyBorder="0" applyAlignment="0" applyProtection="0"/>
    <xf numFmtId="245" fontId="4" fillId="0" borderId="0" applyFont="0" applyFill="0" applyBorder="0" applyAlignment="0" applyProtection="0"/>
    <xf numFmtId="0" fontId="63" fillId="0" borderId="0"/>
    <xf numFmtId="0" fontId="36" fillId="0" borderId="0"/>
    <xf numFmtId="0" fontId="61" fillId="0" borderId="0"/>
    <xf numFmtId="37" fontId="62" fillId="0" borderId="0"/>
    <xf numFmtId="0" fontId="61" fillId="0" borderId="0"/>
    <xf numFmtId="0" fontId="63" fillId="0" borderId="0"/>
    <xf numFmtId="0" fontId="64" fillId="0" borderId="0"/>
    <xf numFmtId="0" fontId="62" fillId="0" borderId="0"/>
    <xf numFmtId="0" fontId="61" fillId="0" borderId="0"/>
    <xf numFmtId="0" fontId="36" fillId="0" borderId="0"/>
    <xf numFmtId="0" fontId="64" fillId="0" borderId="0"/>
    <xf numFmtId="0" fontId="36" fillId="0" borderId="0"/>
    <xf numFmtId="0" fontId="64" fillId="0" borderId="0"/>
    <xf numFmtId="0" fontId="65" fillId="0" borderId="0"/>
    <xf numFmtId="0" fontId="65" fillId="0" borderId="0"/>
    <xf numFmtId="0" fontId="4" fillId="0" borderId="0" applyFill="0" applyBorder="0" applyAlignment="0"/>
    <xf numFmtId="0" fontId="11" fillId="0" borderId="0"/>
    <xf numFmtId="203" fontId="3" fillId="0" borderId="0">
      <protection locked="0"/>
    </xf>
    <xf numFmtId="41" fontId="65" fillId="0" borderId="0" applyFont="0" applyFill="0" applyBorder="0" applyAlignment="0" applyProtection="0"/>
    <xf numFmtId="188" fontId="3" fillId="0" borderId="0"/>
    <xf numFmtId="182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 applyNumberFormat="0" applyAlignment="0">
      <alignment horizontal="left"/>
    </xf>
    <xf numFmtId="0" fontId="16" fillId="0" borderId="0" applyFont="0" applyFill="0" applyBorder="0" applyAlignment="0" applyProtection="0"/>
    <xf numFmtId="203" fontId="3" fillId="0" borderId="0">
      <protection locked="0"/>
    </xf>
    <xf numFmtId="0" fontId="65" fillId="0" borderId="0" applyFont="0" applyFill="0" applyBorder="0" applyAlignment="0" applyProtection="0"/>
    <xf numFmtId="0" fontId="3" fillId="0" borderId="1" applyFill="0" applyBorder="0" applyAlignment="0"/>
    <xf numFmtId="246" fontId="4" fillId="0" borderId="0"/>
    <xf numFmtId="191" fontId="4" fillId="0" borderId="0" applyFont="0" applyFill="0" applyBorder="0" applyAlignment="0" applyProtection="0"/>
    <xf numFmtId="202" fontId="8" fillId="0" borderId="0" applyFont="0" applyFill="0" applyBorder="0" applyAlignment="0" applyProtection="0"/>
    <xf numFmtId="189" fontId="3" fillId="0" borderId="0"/>
    <xf numFmtId="0" fontId="8" fillId="0" borderId="0" applyFont="0" applyFill="0" applyBorder="0" applyAlignment="0" applyProtection="0"/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90" fontId="3" fillId="0" borderId="0"/>
    <xf numFmtId="247" fontId="24" fillId="0" borderId="1">
      <alignment vertical="center"/>
    </xf>
    <xf numFmtId="0" fontId="67" fillId="0" borderId="0" applyNumberFormat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2" fontId="8" fillId="0" borderId="0" applyFont="0" applyFill="0" applyBorder="0" applyAlignment="0" applyProtection="0"/>
    <xf numFmtId="38" fontId="12" fillId="2" borderId="0" applyNumberFormat="0" applyBorder="0" applyAlignment="0" applyProtection="0"/>
    <xf numFmtId="3" fontId="24" fillId="0" borderId="4">
      <alignment horizontal="right" vertical="center"/>
    </xf>
    <xf numFmtId="4" fontId="24" fillId="0" borderId="4">
      <alignment horizontal="right" vertical="center"/>
    </xf>
    <xf numFmtId="0" fontId="13" fillId="0" borderId="0">
      <alignment horizontal="left"/>
    </xf>
    <xf numFmtId="0" fontId="7" fillId="0" borderId="5" applyNumberFormat="0" applyAlignment="0" applyProtection="0">
      <alignment horizontal="left" vertical="center"/>
    </xf>
    <xf numFmtId="0" fontId="7" fillId="0" borderId="6">
      <alignment horizontal="left" vertical="center"/>
    </xf>
    <xf numFmtId="0" fontId="2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03" fontId="3" fillId="0" borderId="0">
      <protection locked="0"/>
    </xf>
    <xf numFmtId="203" fontId="3" fillId="0" borderId="0">
      <protection locked="0"/>
    </xf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2" fillId="2" borderId="1" applyNumberFormat="0" applyBorder="0" applyAlignment="0" applyProtection="0"/>
    <xf numFmtId="248" fontId="24" fillId="0" borderId="1">
      <alignment vertical="center"/>
    </xf>
    <xf numFmtId="249" fontId="24" fillId="0" borderId="1">
      <alignment vertical="center"/>
    </xf>
    <xf numFmtId="0" fontId="70" fillId="0" borderId="7" applyFont="0" applyBorder="0" applyAlignment="0">
      <alignment horizontal="center" vertical="center"/>
    </xf>
    <xf numFmtId="250" fontId="24" fillId="0" borderId="1">
      <alignment horizontal="right" vertical="center"/>
    </xf>
    <xf numFmtId="251" fontId="24" fillId="0" borderId="1">
      <alignment vertical="center"/>
    </xf>
    <xf numFmtId="252" fontId="24" fillId="0" borderId="1">
      <alignment vertical="center"/>
    </xf>
    <xf numFmtId="253" fontId="71" fillId="0" borderId="0">
      <alignment horizontal="lef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8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37" fontId="72" fillId="0" borderId="0"/>
    <xf numFmtId="187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82" fontId="35" fillId="0" borderId="0">
      <alignment vertical="center"/>
    </xf>
    <xf numFmtId="203" fontId="3" fillId="0" borderId="0">
      <protection locked="0"/>
    </xf>
    <xf numFmtId="10" fontId="8" fillId="0" borderId="0" applyFont="0" applyFill="0" applyBorder="0" applyAlignment="0" applyProtection="0"/>
    <xf numFmtId="198" fontId="19" fillId="0" borderId="0">
      <protection locked="0"/>
    </xf>
    <xf numFmtId="30" fontId="74" fillId="0" borderId="0" applyNumberFormat="0" applyFill="0" applyBorder="0" applyAlignment="0" applyProtection="0">
      <alignment horizontal="left"/>
    </xf>
    <xf numFmtId="254" fontId="35" fillId="0" borderId="0">
      <alignment vertical="center"/>
    </xf>
    <xf numFmtId="254" fontId="35" fillId="0" borderId="0">
      <alignment vertical="distributed"/>
    </xf>
    <xf numFmtId="0" fontId="52" fillId="3" borderId="0"/>
    <xf numFmtId="0" fontId="14" fillId="0" borderId="0"/>
    <xf numFmtId="40" fontId="75" fillId="0" borderId="0" applyBorder="0">
      <alignment horizontal="right"/>
    </xf>
    <xf numFmtId="255" fontId="76" fillId="0" borderId="0">
      <alignment horizontal="center"/>
    </xf>
    <xf numFmtId="0" fontId="77" fillId="4" borderId="0">
      <alignment horizontal="centerContinuous"/>
    </xf>
    <xf numFmtId="0" fontId="78" fillId="0" borderId="0" applyFill="0" applyBorder="0" applyProtection="0">
      <alignment horizontal="centerContinuous" vertical="center"/>
    </xf>
    <xf numFmtId="0" fontId="79" fillId="2" borderId="0" applyFill="0" applyBorder="0" applyProtection="0">
      <alignment horizontal="center" vertical="center"/>
    </xf>
    <xf numFmtId="49" fontId="51" fillId="0" borderId="0" applyBorder="0">
      <alignment horizontal="right"/>
    </xf>
    <xf numFmtId="256" fontId="24" fillId="0" borderId="1">
      <alignment vertical="center"/>
    </xf>
    <xf numFmtId="0" fontId="8" fillId="0" borderId="9" applyNumberFormat="0" applyFont="0" applyFill="0" applyAlignment="0" applyProtection="0"/>
    <xf numFmtId="0" fontId="28" fillId="0" borderId="10">
      <alignment horizontal="left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3" fillId="0" borderId="0">
      <protection locked="0"/>
    </xf>
    <xf numFmtId="49" fontId="24" fillId="0" borderId="1">
      <alignment horizontal="center" vertical="center"/>
    </xf>
    <xf numFmtId="223" fontId="24" fillId="0" borderId="1">
      <alignment vertical="center"/>
    </xf>
    <xf numFmtId="224" fontId="24" fillId="0" borderId="1">
      <alignment vertical="center"/>
    </xf>
    <xf numFmtId="225" fontId="24" fillId="0" borderId="1">
      <alignment vertical="center"/>
    </xf>
    <xf numFmtId="199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37" fillId="0" borderId="0"/>
    <xf numFmtId="0" fontId="35" fillId="0" borderId="0">
      <alignment vertical="center"/>
    </xf>
    <xf numFmtId="0" fontId="19" fillId="0" borderId="0">
      <protection locked="0"/>
    </xf>
    <xf numFmtId="3" fontId="5" fillId="0" borderId="11">
      <alignment horizontal="center"/>
    </xf>
    <xf numFmtId="0" fontId="38" fillId="0" borderId="12">
      <alignment vertical="center"/>
    </xf>
    <xf numFmtId="3" fontId="6" fillId="0" borderId="13" applyNumberFormat="0" applyFill="0" applyBorder="0" applyProtection="0">
      <alignment horizontal="center" vertical="center"/>
    </xf>
    <xf numFmtId="0" fontId="19" fillId="0" borderId="0"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80" fontId="16" fillId="0" borderId="4">
      <alignment vertical="center"/>
    </xf>
    <xf numFmtId="226" fontId="24" fillId="0" borderId="0">
      <alignment vertical="center"/>
    </xf>
    <xf numFmtId="226" fontId="24" fillId="0" borderId="0">
      <alignment vertical="center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 applyNumberFormat="0" applyFont="0" applyFill="0" applyBorder="0" applyProtection="0">
      <alignment horizontal="distributed" vertical="center" justifyLastLine="1"/>
    </xf>
    <xf numFmtId="10" fontId="40" fillId="0" borderId="0">
      <alignment vertical="center"/>
    </xf>
    <xf numFmtId="10" fontId="40" fillId="0" borderId="0">
      <alignment vertical="center"/>
    </xf>
    <xf numFmtId="227" fontId="41" fillId="0" borderId="0">
      <protection locked="0"/>
    </xf>
    <xf numFmtId="9" fontId="3" fillId="0" borderId="0" applyFont="0" applyFill="0" applyBorder="0" applyAlignment="0" applyProtection="0"/>
    <xf numFmtId="228" fontId="3" fillId="0" borderId="0" applyFont="0" applyFill="0" applyBorder="0" applyProtection="0">
      <alignment horizontal="center" vertical="center"/>
    </xf>
    <xf numFmtId="229" fontId="3" fillId="0" borderId="0" applyFont="0" applyFill="0" applyBorder="0" applyProtection="0">
      <alignment horizontal="center" vertical="center"/>
    </xf>
    <xf numFmtId="9" fontId="33" fillId="2" borderId="0" applyFill="0" applyBorder="0" applyProtection="0">
      <alignment horizontal="right"/>
    </xf>
    <xf numFmtId="10" fontId="33" fillId="0" borderId="0" applyFill="0" applyBorder="0" applyProtection="0">
      <alignment horizontal="right"/>
    </xf>
    <xf numFmtId="9" fontId="3" fillId="0" borderId="0" applyFont="0" applyFill="0" applyBorder="0" applyAlignment="0" applyProtection="0"/>
    <xf numFmtId="230" fontId="4" fillId="0" borderId="0" applyFont="0" applyFill="0" applyBorder="0" applyAlignment="0" applyProtection="0"/>
    <xf numFmtId="231" fontId="35" fillId="0" borderId="0" applyFont="0" applyFill="0" applyBorder="0" applyAlignment="0" applyProtection="0"/>
    <xf numFmtId="232" fontId="42" fillId="0" borderId="13" applyFont="0" applyFill="0" applyAlignment="0" applyProtection="0">
      <alignment horizontal="center" vertical="center"/>
    </xf>
    <xf numFmtId="0" fontId="10" fillId="0" borderId="0"/>
    <xf numFmtId="180" fontId="43" fillId="0" borderId="14">
      <alignment vertical="center"/>
    </xf>
    <xf numFmtId="0" fontId="4" fillId="0" borderId="15" applyBorder="0"/>
    <xf numFmtId="0" fontId="44" fillId="0" borderId="0" applyNumberFormat="0" applyFont="0" applyFill="0" applyBorder="0" applyProtection="0">
      <alignment horizontal="centerContinuous" vertical="center"/>
    </xf>
    <xf numFmtId="0" fontId="35" fillId="0" borderId="0" applyNumberFormat="0" applyFont="0" applyFill="0" applyBorder="0" applyProtection="0">
      <alignment horizontal="centerContinuous" vertical="center"/>
    </xf>
    <xf numFmtId="183" fontId="45" fillId="0" borderId="16">
      <alignment vertical="center"/>
    </xf>
    <xf numFmtId="3" fontId="35" fillId="0" borderId="1"/>
    <xf numFmtId="0" fontId="35" fillId="0" borderId="1"/>
    <xf numFmtId="3" fontId="35" fillId="0" borderId="17"/>
    <xf numFmtId="3" fontId="35" fillId="0" borderId="18"/>
    <xf numFmtId="0" fontId="46" fillId="0" borderId="1"/>
    <xf numFmtId="0" fontId="47" fillId="0" borderId="0">
      <alignment horizontal="center"/>
    </xf>
    <xf numFmtId="0" fontId="2" fillId="0" borderId="19">
      <alignment horizontal="center"/>
    </xf>
    <xf numFmtId="0" fontId="37" fillId="0" borderId="20"/>
    <xf numFmtId="4" fontId="37" fillId="0" borderId="15"/>
    <xf numFmtId="233" fontId="4" fillId="0" borderId="15"/>
    <xf numFmtId="0" fontId="4" fillId="0" borderId="15"/>
    <xf numFmtId="195" fontId="15" fillId="0" borderId="21" applyFont="0" applyFill="0" applyBorder="0" applyAlignment="0" applyProtection="0">
      <alignment vertical="center"/>
    </xf>
    <xf numFmtId="194" fontId="15" fillId="0" borderId="21" applyFont="0" applyFill="0" applyBorder="0" applyAlignment="0" applyProtection="0">
      <alignment vertical="center"/>
    </xf>
    <xf numFmtId="3" fontId="48" fillId="0" borderId="0">
      <alignment vertical="center" wrapText="1"/>
    </xf>
    <xf numFmtId="3" fontId="49" fillId="0" borderId="0">
      <alignment vertical="center" wrapText="1"/>
    </xf>
    <xf numFmtId="234" fontId="40" fillId="0" borderId="0">
      <alignment vertical="center"/>
    </xf>
    <xf numFmtId="180" fontId="44" fillId="0" borderId="14">
      <alignment vertical="center"/>
    </xf>
    <xf numFmtId="0" fontId="50" fillId="0" borderId="1" applyFont="0" applyFill="0" applyBorder="0" applyAlignment="0" applyProtection="0">
      <alignment horizontal="centerContinuous" vertical="center"/>
    </xf>
    <xf numFmtId="205" fontId="27" fillId="0" borderId="0">
      <alignment vertical="center"/>
    </xf>
    <xf numFmtId="0" fontId="51" fillId="0" borderId="0" applyFont="0" applyFill="0" applyBorder="0" applyAlignment="0" applyProtection="0">
      <alignment horizontal="centerContinuous" vertical="center"/>
    </xf>
    <xf numFmtId="0" fontId="51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3" fillId="0" borderId="22"/>
    <xf numFmtId="0" fontId="24" fillId="0" borderId="0"/>
    <xf numFmtId="0" fontId="24" fillId="0" borderId="12">
      <alignment vertical="center"/>
    </xf>
    <xf numFmtId="235" fontId="24" fillId="0" borderId="1" applyBorder="0">
      <alignment vertical="center"/>
    </xf>
    <xf numFmtId="236" fontId="24" fillId="0" borderId="1" applyBorder="0">
      <alignment horizontal="left" vertical="center"/>
    </xf>
    <xf numFmtId="0" fontId="54" fillId="0" borderId="0" applyFont="0" applyFill="0" applyBorder="0" applyAlignment="0" applyProtection="0"/>
    <xf numFmtId="0" fontId="55" fillId="0" borderId="0">
      <alignment vertical="center"/>
    </xf>
    <xf numFmtId="0" fontId="44" fillId="0" borderId="0" applyNumberFormat="0" applyFont="0" applyFill="0" applyBorder="0" applyProtection="0">
      <alignment vertical="center"/>
    </xf>
    <xf numFmtId="4" fontId="19" fillId="0" borderId="0">
      <protection locked="0"/>
    </xf>
    <xf numFmtId="0" fontId="37" fillId="0" borderId="0"/>
    <xf numFmtId="4" fontId="19" fillId="0" borderId="0">
      <protection locked="0"/>
    </xf>
    <xf numFmtId="200" fontId="19" fillId="0" borderId="0">
      <protection locked="0"/>
    </xf>
    <xf numFmtId="0" fontId="37" fillId="5" borderId="0"/>
    <xf numFmtId="0" fontId="22" fillId="6" borderId="23">
      <alignment horizontal="centerContinuous"/>
    </xf>
    <xf numFmtId="0" fontId="22" fillId="6" borderId="23">
      <alignment horizontal="centerContinuous"/>
    </xf>
    <xf numFmtId="0" fontId="3" fillId="0" borderId="0"/>
    <xf numFmtId="0" fontId="56" fillId="0" borderId="0"/>
    <xf numFmtId="49" fontId="6" fillId="0" borderId="6">
      <alignment horizontal="center" vertical="center"/>
    </xf>
    <xf numFmtId="0" fontId="3" fillId="0" borderId="0"/>
    <xf numFmtId="227" fontId="41" fillId="0" borderId="0">
      <protection locked="0"/>
    </xf>
    <xf numFmtId="227" fontId="41" fillId="0" borderId="0">
      <protection locked="0"/>
    </xf>
    <xf numFmtId="237" fontId="3" fillId="0" borderId="0" applyFont="0" applyFill="0" applyBorder="0" applyProtection="0">
      <alignment vertical="center"/>
    </xf>
    <xf numFmtId="38" fontId="35" fillId="0" borderId="0" applyFont="0" applyFill="0" applyBorder="0" applyProtection="0">
      <alignment vertical="center"/>
    </xf>
    <xf numFmtId="41" fontId="4" fillId="0" borderId="0" applyFont="0" applyFill="0" applyBorder="0" applyAlignment="0" applyProtection="0"/>
    <xf numFmtId="0" fontId="3" fillId="2" borderId="0" applyFill="0" applyBorder="0" applyProtection="0">
      <alignment horizontal="right"/>
    </xf>
    <xf numFmtId="38" fontId="35" fillId="0" borderId="0" applyFont="0" applyFill="0" applyBorder="0" applyAlignment="0" applyProtection="0">
      <alignment vertical="center"/>
    </xf>
    <xf numFmtId="183" fontId="35" fillId="0" borderId="0" applyFont="0" applyFill="0" applyBorder="0" applyAlignment="0" applyProtection="0">
      <alignment vertical="center"/>
    </xf>
    <xf numFmtId="38" fontId="35" fillId="0" borderId="0" applyFill="0" applyBorder="0" applyAlignment="0" applyProtection="0">
      <alignment vertical="center"/>
    </xf>
    <xf numFmtId="234" fontId="57" fillId="0" borderId="0" applyFont="0" applyFill="0" applyBorder="0" applyAlignment="0" applyProtection="0"/>
    <xf numFmtId="238" fontId="16" fillId="0" borderId="0" applyFont="0" applyFill="0" applyBorder="0" applyAlignment="0" applyProtection="0"/>
    <xf numFmtId="239" fontId="5" fillId="0" borderId="0" applyFont="0" applyFill="0" applyBorder="0" applyAlignment="0" applyProtection="0"/>
    <xf numFmtId="206" fontId="57" fillId="0" borderId="1">
      <alignment vertical="center"/>
    </xf>
    <xf numFmtId="240" fontId="16" fillId="0" borderId="0" applyFont="0" applyFill="0" applyBorder="0" applyAlignment="0" applyProtection="0"/>
    <xf numFmtId="241" fontId="16" fillId="0" borderId="0" applyFont="0" applyFill="0" applyBorder="0" applyAlignment="0" applyProtection="0"/>
    <xf numFmtId="0" fontId="3" fillId="0" borderId="0" applyFont="0" applyFill="0" applyBorder="0" applyAlignment="0" applyProtection="0"/>
    <xf numFmtId="227" fontId="41" fillId="0" borderId="0">
      <protection locked="0"/>
    </xf>
    <xf numFmtId="227" fontId="41" fillId="0" borderId="0">
      <protection locked="0"/>
    </xf>
    <xf numFmtId="198" fontId="19" fillId="0" borderId="0">
      <protection locked="0"/>
    </xf>
    <xf numFmtId="227" fontId="41" fillId="0" borderId="0">
      <protection locked="0"/>
    </xf>
    <xf numFmtId="0" fontId="44" fillId="0" borderId="16">
      <alignment horizontal="center" vertical="center"/>
    </xf>
    <xf numFmtId="0" fontId="44" fillId="0" borderId="16">
      <alignment horizontal="left" vertical="center"/>
    </xf>
    <xf numFmtId="0" fontId="44" fillId="0" borderId="16">
      <alignment vertical="center" textRotation="255"/>
    </xf>
    <xf numFmtId="0" fontId="4" fillId="0" borderId="0"/>
    <xf numFmtId="0" fontId="35" fillId="0" borderId="0">
      <alignment vertical="center"/>
    </xf>
    <xf numFmtId="0" fontId="3" fillId="0" borderId="0"/>
    <xf numFmtId="0" fontId="82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180" fontId="3" fillId="0" borderId="0" applyNumberFormat="0" applyBorder="0">
      <alignment horizontal="centerContinuous" vertical="center"/>
    </xf>
    <xf numFmtId="0" fontId="4" fillId="0" borderId="1" applyNumberFormat="0" applyFill="0" applyProtection="0">
      <alignment vertical="center"/>
    </xf>
    <xf numFmtId="0" fontId="19" fillId="0" borderId="9">
      <protection locked="0"/>
    </xf>
    <xf numFmtId="197" fontId="19" fillId="0" borderId="0">
      <protection locked="0"/>
    </xf>
    <xf numFmtId="201" fontId="19" fillId="0" borderId="0">
      <protection locked="0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215" fontId="24" fillId="0" borderId="56">
      <alignment vertical="center"/>
    </xf>
    <xf numFmtId="180" fontId="26" fillId="0" borderId="56">
      <alignment vertical="center"/>
    </xf>
    <xf numFmtId="221" fontId="24" fillId="0" borderId="59" applyBorder="0">
      <alignment vertical="center" wrapText="1"/>
    </xf>
    <xf numFmtId="242" fontId="24" fillId="0" borderId="56">
      <alignment vertical="center"/>
    </xf>
    <xf numFmtId="247" fontId="24" fillId="0" borderId="56">
      <alignment vertical="center"/>
    </xf>
    <xf numFmtId="0" fontId="7" fillId="0" borderId="60">
      <alignment horizontal="left" vertical="center"/>
    </xf>
    <xf numFmtId="10" fontId="12" fillId="2" borderId="56" applyNumberFormat="0" applyBorder="0" applyAlignment="0" applyProtection="0"/>
    <xf numFmtId="248" fontId="24" fillId="0" borderId="56">
      <alignment vertical="center"/>
    </xf>
    <xf numFmtId="249" fontId="24" fillId="0" borderId="56">
      <alignment vertical="center"/>
    </xf>
    <xf numFmtId="250" fontId="24" fillId="0" borderId="56">
      <alignment horizontal="right" vertical="center"/>
    </xf>
    <xf numFmtId="251" fontId="24" fillId="0" borderId="56">
      <alignment vertical="center"/>
    </xf>
    <xf numFmtId="252" fontId="24" fillId="0" borderId="56">
      <alignment vertical="center"/>
    </xf>
    <xf numFmtId="256" fontId="24" fillId="0" borderId="56">
      <alignment vertical="center"/>
    </xf>
    <xf numFmtId="49" fontId="24" fillId="0" borderId="56">
      <alignment horizontal="center" vertical="center"/>
    </xf>
    <xf numFmtId="223" fontId="24" fillId="0" borderId="56">
      <alignment vertical="center"/>
    </xf>
    <xf numFmtId="224" fontId="24" fillId="0" borderId="56">
      <alignment vertical="center"/>
    </xf>
    <xf numFmtId="225" fontId="24" fillId="0" borderId="56">
      <alignment vertical="center"/>
    </xf>
    <xf numFmtId="3" fontId="35" fillId="0" borderId="56"/>
    <xf numFmtId="0" fontId="35" fillId="0" borderId="56"/>
    <xf numFmtId="3" fontId="35" fillId="0" borderId="58"/>
    <xf numFmtId="3" fontId="35" fillId="0" borderId="57"/>
    <xf numFmtId="0" fontId="46" fillId="0" borderId="56"/>
    <xf numFmtId="0" fontId="50" fillId="0" borderId="56" applyFont="0" applyFill="0" applyBorder="0" applyAlignment="0" applyProtection="0">
      <alignment horizontal="centerContinuous" vertical="center"/>
    </xf>
    <xf numFmtId="235" fontId="24" fillId="0" borderId="56" applyBorder="0">
      <alignment vertical="center"/>
    </xf>
    <xf numFmtId="236" fontId="24" fillId="0" borderId="56" applyBorder="0">
      <alignment horizontal="left" vertical="center"/>
    </xf>
    <xf numFmtId="206" fontId="57" fillId="0" borderId="56">
      <alignment vertical="center"/>
    </xf>
    <xf numFmtId="0" fontId="4" fillId="0" borderId="56" applyNumberFormat="0" applyFill="0" applyProtection="0">
      <alignment vertical="center"/>
    </xf>
  </cellStyleXfs>
  <cellXfs count="227">
    <xf numFmtId="0" fontId="0" fillId="0" borderId="0" xfId="0"/>
    <xf numFmtId="41" fontId="84" fillId="0" borderId="32" xfId="0" applyNumberFormat="1" applyFont="1" applyFill="1" applyBorder="1" applyAlignment="1">
      <alignment horizontal="right" vertical="center"/>
    </xf>
    <xf numFmtId="41" fontId="84" fillId="0" borderId="0" xfId="0" applyNumberFormat="1" applyFont="1" applyFill="1" applyBorder="1" applyAlignment="1">
      <alignment horizontal="right" vertical="center"/>
    </xf>
    <xf numFmtId="0" fontId="86" fillId="0" borderId="35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 wrapText="1"/>
    </xf>
    <xf numFmtId="183" fontId="84" fillId="0" borderId="0" xfId="0" applyNumberFormat="1" applyFont="1" applyFill="1" applyBorder="1" applyAlignment="1">
      <alignment horizontal="right" vertical="center"/>
    </xf>
    <xf numFmtId="180" fontId="84" fillId="2" borderId="0" xfId="2540" applyFont="1" applyFill="1" applyAlignment="1">
      <alignment vertical="center"/>
    </xf>
    <xf numFmtId="0" fontId="84" fillId="2" borderId="0" xfId="0" applyFont="1" applyFill="1" applyAlignment="1">
      <alignment vertical="center"/>
    </xf>
    <xf numFmtId="0" fontId="84" fillId="0" borderId="0" xfId="0" applyFont="1" applyFill="1" applyAlignment="1">
      <alignment vertical="center" shrinkToFit="1"/>
    </xf>
    <xf numFmtId="0" fontId="86" fillId="0" borderId="1" xfId="2599" quotePrefix="1" applyFont="1" applyFill="1" applyBorder="1" applyAlignment="1">
      <alignment horizontal="center" vertical="center" shrinkToFit="1"/>
    </xf>
    <xf numFmtId="0" fontId="86" fillId="0" borderId="1" xfId="2599" applyFont="1" applyFill="1" applyBorder="1" applyAlignment="1">
      <alignment horizontal="center" vertical="center" shrinkToFit="1"/>
    </xf>
    <xf numFmtId="0" fontId="86" fillId="0" borderId="1" xfId="2599" applyFont="1" applyFill="1" applyBorder="1" applyAlignment="1">
      <alignment vertical="center" shrinkToFit="1"/>
    </xf>
    <xf numFmtId="0" fontId="87" fillId="0" borderId="1" xfId="2599" applyFont="1" applyFill="1" applyBorder="1" applyAlignment="1">
      <alignment horizontal="center" vertical="center" shrinkToFit="1"/>
    </xf>
    <xf numFmtId="0" fontId="86" fillId="0" borderId="0" xfId="2599" applyFont="1" applyFill="1" applyAlignment="1">
      <alignment vertical="center"/>
    </xf>
    <xf numFmtId="0" fontId="86" fillId="0" borderId="0" xfId="2599" applyFont="1" applyFill="1" applyAlignment="1">
      <alignment horizontal="center" vertical="center"/>
    </xf>
    <xf numFmtId="0" fontId="84" fillId="2" borderId="0" xfId="0" applyFont="1" applyFill="1" applyBorder="1" applyAlignment="1">
      <alignment vertical="center"/>
    </xf>
    <xf numFmtId="207" fontId="85" fillId="2" borderId="0" xfId="2599" applyNumberFormat="1" applyFont="1" applyFill="1" applyBorder="1" applyAlignment="1">
      <alignment vertical="center"/>
    </xf>
    <xf numFmtId="0" fontId="87" fillId="0" borderId="1" xfId="0" applyFont="1" applyFill="1" applyBorder="1" applyAlignment="1">
      <alignment vertical="center"/>
    </xf>
    <xf numFmtId="0" fontId="84" fillId="2" borderId="0" xfId="0" applyFont="1" applyFill="1" applyAlignment="1">
      <alignment vertical="center" shrinkToFit="1"/>
    </xf>
    <xf numFmtId="0" fontId="88" fillId="2" borderId="0" xfId="2597" applyFont="1" applyFill="1" applyBorder="1" applyAlignment="1">
      <alignment vertical="center" shrinkToFit="1"/>
    </xf>
    <xf numFmtId="0" fontId="86" fillId="0" borderId="3" xfId="2599" applyFont="1" applyFill="1" applyBorder="1" applyAlignment="1">
      <alignment horizontal="left" vertical="center" shrinkToFit="1"/>
    </xf>
    <xf numFmtId="0" fontId="86" fillId="0" borderId="1" xfId="0" applyFont="1" applyFill="1" applyBorder="1" applyAlignment="1">
      <alignment vertical="center" shrinkToFit="1"/>
    </xf>
    <xf numFmtId="0" fontId="84" fillId="7" borderId="0" xfId="0" applyFont="1" applyFill="1" applyAlignment="1">
      <alignment vertical="center"/>
    </xf>
    <xf numFmtId="0" fontId="84" fillId="7" borderId="0" xfId="0" applyFont="1" applyFill="1" applyAlignment="1">
      <alignment vertical="center" shrinkToFit="1"/>
    </xf>
    <xf numFmtId="42" fontId="84" fillId="2" borderId="0" xfId="0" applyNumberFormat="1" applyFont="1" applyFill="1" applyAlignment="1">
      <alignment vertical="center"/>
    </xf>
    <xf numFmtId="41" fontId="84" fillId="2" borderId="0" xfId="0" applyNumberFormat="1" applyFont="1" applyFill="1" applyAlignment="1">
      <alignment vertical="center"/>
    </xf>
    <xf numFmtId="0" fontId="87" fillId="0" borderId="56" xfId="2599" applyFont="1" applyFill="1" applyBorder="1" applyAlignment="1">
      <alignment horizontal="center" vertical="center"/>
    </xf>
    <xf numFmtId="0" fontId="87" fillId="0" borderId="56" xfId="2599" applyFont="1" applyFill="1" applyBorder="1" applyAlignment="1">
      <alignment vertical="center"/>
    </xf>
    <xf numFmtId="0" fontId="84" fillId="0" borderId="30" xfId="0" applyFont="1" applyFill="1" applyBorder="1" applyAlignment="1">
      <alignment horizontal="center" vertical="center" wrapText="1"/>
    </xf>
    <xf numFmtId="185" fontId="84" fillId="2" borderId="0" xfId="0" applyNumberFormat="1" applyFont="1" applyFill="1" applyAlignment="1">
      <alignment vertical="center"/>
    </xf>
    <xf numFmtId="185" fontId="84" fillId="7" borderId="0" xfId="0" applyNumberFormat="1" applyFont="1" applyFill="1" applyAlignment="1">
      <alignment vertical="center"/>
    </xf>
    <xf numFmtId="9" fontId="84" fillId="2" borderId="0" xfId="2504" applyFont="1" applyFill="1" applyAlignment="1">
      <alignment vertical="center"/>
    </xf>
    <xf numFmtId="0" fontId="94" fillId="2" borderId="0" xfId="0" applyFont="1" applyFill="1" applyAlignment="1">
      <alignment horizontal="center" vertical="center"/>
    </xf>
    <xf numFmtId="180" fontId="94" fillId="2" borderId="0" xfId="2540" applyFont="1" applyFill="1" applyAlignment="1">
      <alignment horizontal="center" vertical="center"/>
    </xf>
    <xf numFmtId="0" fontId="87" fillId="0" borderId="1" xfId="0" applyFont="1" applyFill="1" applyBorder="1" applyAlignment="1">
      <alignment horizontal="center" vertical="center"/>
    </xf>
    <xf numFmtId="0" fontId="86" fillId="0" borderId="56" xfId="2599" applyFont="1" applyFill="1" applyBorder="1" applyAlignment="1">
      <alignment vertical="center" shrinkToFit="1"/>
    </xf>
    <xf numFmtId="0" fontId="86" fillId="0" borderId="56" xfId="2599" applyFont="1" applyFill="1" applyBorder="1" applyAlignment="1">
      <alignment horizontal="center" vertical="center" shrinkToFit="1"/>
    </xf>
    <xf numFmtId="0" fontId="84" fillId="8" borderId="0" xfId="0" applyFont="1" applyFill="1" applyAlignment="1">
      <alignment vertical="center"/>
    </xf>
    <xf numFmtId="185" fontId="84" fillId="8" borderId="0" xfId="0" applyNumberFormat="1" applyFont="1" applyFill="1" applyAlignment="1">
      <alignment vertical="center"/>
    </xf>
    <xf numFmtId="180" fontId="84" fillId="8" borderId="0" xfId="2540" applyFont="1" applyFill="1" applyAlignment="1">
      <alignment vertical="center"/>
    </xf>
    <xf numFmtId="9" fontId="84" fillId="8" borderId="0" xfId="2504" applyFont="1" applyFill="1" applyAlignment="1">
      <alignment vertical="center"/>
    </xf>
    <xf numFmtId="194" fontId="84" fillId="2" borderId="0" xfId="0" applyNumberFormat="1" applyFont="1" applyFill="1" applyAlignment="1">
      <alignment vertical="center" shrinkToFit="1"/>
    </xf>
    <xf numFmtId="257" fontId="84" fillId="0" borderId="0" xfId="0" applyNumberFormat="1" applyFont="1" applyFill="1" applyBorder="1" applyAlignment="1">
      <alignment horizontal="right" vertical="center"/>
    </xf>
    <xf numFmtId="180" fontId="86" fillId="0" borderId="3" xfId="2540" applyFont="1" applyFill="1" applyBorder="1" applyAlignment="1">
      <alignment horizontal="center" vertical="center" shrinkToFit="1"/>
    </xf>
    <xf numFmtId="180" fontId="86" fillId="0" borderId="1" xfId="2540" applyFont="1" applyFill="1" applyBorder="1" applyAlignment="1">
      <alignment vertical="center" shrinkToFit="1"/>
    </xf>
    <xf numFmtId="185" fontId="86" fillId="0" borderId="1" xfId="2599" applyNumberFormat="1" applyFont="1" applyFill="1" applyBorder="1" applyAlignment="1">
      <alignment vertical="center" shrinkToFit="1"/>
    </xf>
    <xf numFmtId="0" fontId="86" fillId="0" borderId="44" xfId="2599" applyFont="1" applyFill="1" applyBorder="1" applyAlignment="1">
      <alignment horizontal="right" vertical="center" shrinkToFit="1"/>
    </xf>
    <xf numFmtId="0" fontId="90" fillId="0" borderId="1" xfId="2599" applyFont="1" applyFill="1" applyBorder="1" applyAlignment="1">
      <alignment vertical="center" shrinkToFit="1"/>
    </xf>
    <xf numFmtId="180" fontId="85" fillId="0" borderId="1" xfId="2540" applyFont="1" applyFill="1" applyBorder="1" applyAlignment="1">
      <alignment vertical="center" shrinkToFit="1"/>
    </xf>
    <xf numFmtId="180" fontId="85" fillId="0" borderId="56" xfId="2540" applyFont="1" applyFill="1" applyBorder="1" applyAlignment="1">
      <alignment vertical="center" shrinkToFit="1"/>
    </xf>
    <xf numFmtId="10" fontId="84" fillId="0" borderId="32" xfId="0" applyNumberFormat="1" applyFont="1" applyFill="1" applyBorder="1" applyAlignment="1">
      <alignment horizontal="right" vertical="center"/>
    </xf>
    <xf numFmtId="0" fontId="89" fillId="0" borderId="15" xfId="2599" applyFont="1" applyFill="1" applyBorder="1" applyAlignment="1">
      <alignment horizontal="center" vertical="center" shrinkToFit="1"/>
    </xf>
    <xf numFmtId="180" fontId="89" fillId="0" borderId="3" xfId="2540" applyFont="1" applyFill="1" applyBorder="1" applyAlignment="1">
      <alignment horizontal="center" vertical="center" shrinkToFit="1"/>
    </xf>
    <xf numFmtId="180" fontId="89" fillId="0" borderId="1" xfId="2540" applyFont="1" applyFill="1" applyBorder="1" applyAlignment="1">
      <alignment vertical="center" shrinkToFit="1"/>
    </xf>
    <xf numFmtId="180" fontId="85" fillId="0" borderId="1" xfId="2540" applyFont="1" applyFill="1" applyBorder="1" applyAlignment="1">
      <alignment horizontal="center" vertical="center" shrinkToFit="1"/>
    </xf>
    <xf numFmtId="0" fontId="85" fillId="0" borderId="50" xfId="2599" applyFont="1" applyFill="1" applyBorder="1" applyAlignment="1">
      <alignment horizontal="right" vertical="center" shrinkToFit="1"/>
    </xf>
    <xf numFmtId="0" fontId="85" fillId="0" borderId="13" xfId="2599" applyFont="1" applyFill="1" applyBorder="1" applyAlignment="1">
      <alignment horizontal="left" vertical="center" shrinkToFit="1"/>
    </xf>
    <xf numFmtId="180" fontId="85" fillId="0" borderId="13" xfId="2540" applyFont="1" applyFill="1" applyBorder="1" applyAlignment="1">
      <alignment horizontal="center" vertical="center" shrinkToFit="1"/>
    </xf>
    <xf numFmtId="185" fontId="85" fillId="0" borderId="1" xfId="2599" applyNumberFormat="1" applyFont="1" applyFill="1" applyBorder="1" applyAlignment="1">
      <alignment vertical="center" shrinkToFit="1"/>
    </xf>
    <xf numFmtId="0" fontId="89" fillId="0" borderId="44" xfId="2599" applyFont="1" applyFill="1" applyBorder="1" applyAlignment="1">
      <alignment horizontal="right" vertical="center" shrinkToFit="1"/>
    </xf>
    <xf numFmtId="0" fontId="89" fillId="0" borderId="3" xfId="2599" applyFont="1" applyFill="1" applyBorder="1" applyAlignment="1">
      <alignment horizontal="left" vertical="center" shrinkToFit="1"/>
    </xf>
    <xf numFmtId="180" fontId="84" fillId="0" borderId="3" xfId="2540" applyFont="1" applyFill="1" applyBorder="1" applyAlignment="1">
      <alignment horizontal="center" vertical="center" shrinkToFit="1"/>
    </xf>
    <xf numFmtId="180" fontId="84" fillId="0" borderId="1" xfId="2540" applyFont="1" applyFill="1" applyBorder="1" applyAlignment="1">
      <alignment vertical="center" shrinkToFit="1"/>
    </xf>
    <xf numFmtId="180" fontId="90" fillId="0" borderId="1" xfId="2540" applyFont="1" applyFill="1" applyBorder="1" applyAlignment="1">
      <alignment vertical="center" shrinkToFit="1"/>
    </xf>
    <xf numFmtId="185" fontId="90" fillId="0" borderId="1" xfId="2599" applyNumberFormat="1" applyFont="1" applyFill="1" applyBorder="1" applyAlignment="1">
      <alignment vertical="center" shrinkToFit="1"/>
    </xf>
    <xf numFmtId="0" fontId="84" fillId="0" borderId="44" xfId="2599" applyFont="1" applyFill="1" applyBorder="1" applyAlignment="1">
      <alignment horizontal="right" vertical="center" shrinkToFit="1"/>
    </xf>
    <xf numFmtId="0" fontId="84" fillId="0" borderId="3" xfId="2599" applyFont="1" applyFill="1" applyBorder="1" applyAlignment="1">
      <alignment horizontal="left" vertical="center" shrinkToFit="1"/>
    </xf>
    <xf numFmtId="180" fontId="85" fillId="0" borderId="6" xfId="2540" applyFont="1" applyFill="1" applyBorder="1" applyAlignment="1">
      <alignment vertical="center" shrinkToFit="1"/>
    </xf>
    <xf numFmtId="180" fontId="85" fillId="0" borderId="1" xfId="2540" quotePrefix="1" applyFont="1" applyFill="1" applyBorder="1" applyAlignment="1">
      <alignment vertical="center" shrinkToFit="1"/>
    </xf>
    <xf numFmtId="0" fontId="85" fillId="0" borderId="1" xfId="2599" quotePrefix="1" applyFont="1" applyFill="1" applyBorder="1" applyAlignment="1">
      <alignment vertical="center" shrinkToFit="1"/>
    </xf>
    <xf numFmtId="0" fontId="85" fillId="0" borderId="44" xfId="2599" quotePrefix="1" applyFont="1" applyFill="1" applyBorder="1" applyAlignment="1">
      <alignment horizontal="right" vertical="center" shrinkToFit="1"/>
    </xf>
    <xf numFmtId="0" fontId="85" fillId="0" borderId="3" xfId="2599" quotePrefix="1" applyFont="1" applyFill="1" applyBorder="1" applyAlignment="1">
      <alignment horizontal="left" vertical="center" shrinkToFit="1"/>
    </xf>
    <xf numFmtId="180" fontId="86" fillId="0" borderId="1" xfId="2540" applyNumberFormat="1" applyFont="1" applyFill="1" applyBorder="1" applyAlignment="1">
      <alignment vertical="center" shrinkToFit="1"/>
    </xf>
    <xf numFmtId="180" fontId="86" fillId="0" borderId="59" xfId="2540" applyFont="1" applyFill="1" applyBorder="1" applyAlignment="1">
      <alignment horizontal="center" vertical="center" shrinkToFit="1"/>
    </xf>
    <xf numFmtId="180" fontId="86" fillId="0" borderId="56" xfId="2540" applyFont="1" applyFill="1" applyBorder="1" applyAlignment="1">
      <alignment vertical="center" shrinkToFit="1"/>
    </xf>
    <xf numFmtId="185" fontId="86" fillId="0" borderId="56" xfId="2599" applyNumberFormat="1" applyFont="1" applyFill="1" applyBorder="1" applyAlignment="1">
      <alignment vertical="center" shrinkToFit="1"/>
    </xf>
    <xf numFmtId="0" fontId="86" fillId="0" borderId="61" xfId="2599" applyFont="1" applyFill="1" applyBorder="1" applyAlignment="1">
      <alignment horizontal="right" vertical="center" shrinkToFit="1"/>
    </xf>
    <xf numFmtId="0" fontId="86" fillId="0" borderId="59" xfId="2599" applyFont="1" applyFill="1" applyBorder="1" applyAlignment="1">
      <alignment horizontal="left" vertical="center" shrinkToFit="1"/>
    </xf>
    <xf numFmtId="0" fontId="86" fillId="0" borderId="1" xfId="2599" quotePrefix="1" applyFont="1" applyFill="1" applyBorder="1" applyAlignment="1">
      <alignment vertical="center" shrinkToFit="1"/>
    </xf>
    <xf numFmtId="0" fontId="86" fillId="0" borderId="44" xfId="2599" applyNumberFormat="1" applyFont="1" applyFill="1" applyBorder="1" applyAlignment="1">
      <alignment horizontal="right" vertical="center" shrinkToFit="1"/>
    </xf>
    <xf numFmtId="0" fontId="86" fillId="0" borderId="61" xfId="2599" applyNumberFormat="1" applyFont="1" applyFill="1" applyBorder="1" applyAlignment="1">
      <alignment horizontal="right" vertical="center" shrinkToFit="1"/>
    </xf>
    <xf numFmtId="0" fontId="86" fillId="0" borderId="1" xfId="0" applyFont="1" applyFill="1" applyBorder="1" applyAlignment="1">
      <alignment horizontal="center" vertical="center" shrinkToFit="1"/>
    </xf>
    <xf numFmtId="0" fontId="86" fillId="0" borderId="1" xfId="2599" applyFont="1" applyFill="1" applyBorder="1" applyAlignment="1">
      <alignment horizontal="left" vertical="center" shrinkToFit="1"/>
    </xf>
    <xf numFmtId="0" fontId="85" fillId="0" borderId="1" xfId="2599" applyFont="1" applyFill="1" applyBorder="1" applyAlignment="1">
      <alignment vertical="center" shrinkToFit="1"/>
    </xf>
    <xf numFmtId="180" fontId="86" fillId="0" borderId="3" xfId="2540" applyNumberFormat="1" applyFont="1" applyFill="1" applyBorder="1" applyAlignment="1">
      <alignment horizontal="center" vertical="center" shrinkToFit="1"/>
    </xf>
    <xf numFmtId="0" fontId="86" fillId="0" borderId="0" xfId="2599" applyFont="1" applyFill="1" applyAlignment="1">
      <alignment vertical="center" shrinkToFit="1"/>
    </xf>
    <xf numFmtId="0" fontId="86" fillId="0" borderId="0" xfId="2599" applyFont="1" applyFill="1" applyAlignment="1">
      <alignment horizontal="center" vertical="center" shrinkToFit="1"/>
    </xf>
    <xf numFmtId="180" fontId="86" fillId="0" borderId="0" xfId="2540" applyFont="1" applyFill="1" applyAlignment="1">
      <alignment horizontal="center" vertical="center" shrinkToFit="1"/>
    </xf>
    <xf numFmtId="180" fontId="86" fillId="0" borderId="0" xfId="2540" applyFont="1" applyFill="1" applyAlignment="1">
      <alignment vertical="center" shrinkToFit="1"/>
    </xf>
    <xf numFmtId="0" fontId="86" fillId="0" borderId="0" xfId="2599" applyFont="1" applyFill="1" applyAlignment="1">
      <alignment horizontal="right" vertical="center" shrinkToFit="1"/>
    </xf>
    <xf numFmtId="0" fontId="86" fillId="0" borderId="0" xfId="2599" applyFont="1" applyFill="1" applyAlignment="1">
      <alignment horizontal="left" vertical="center" shrinkToFit="1"/>
    </xf>
    <xf numFmtId="0" fontId="84" fillId="0" borderId="0" xfId="0" applyFont="1" applyFill="1" applyAlignment="1">
      <alignment vertical="center"/>
    </xf>
    <xf numFmtId="0" fontId="86" fillId="0" borderId="0" xfId="0" applyFont="1" applyFill="1" applyAlignment="1">
      <alignment vertical="center"/>
    </xf>
    <xf numFmtId="41" fontId="84" fillId="0" borderId="0" xfId="0" applyNumberFormat="1" applyFont="1" applyFill="1" applyAlignment="1">
      <alignment vertical="center"/>
    </xf>
    <xf numFmtId="0" fontId="89" fillId="0" borderId="1" xfId="2599" applyFont="1" applyFill="1" applyBorder="1" applyAlignment="1">
      <alignment vertical="center"/>
    </xf>
    <xf numFmtId="0" fontId="87" fillId="0" borderId="1" xfId="2599" applyFont="1" applyFill="1" applyBorder="1" applyAlignment="1">
      <alignment horizontal="center" vertical="center"/>
    </xf>
    <xf numFmtId="0" fontId="85" fillId="0" borderId="1" xfId="2599" applyFont="1" applyFill="1" applyBorder="1" applyAlignment="1">
      <alignment vertical="center"/>
    </xf>
    <xf numFmtId="0" fontId="90" fillId="0" borderId="1" xfId="2599" applyFont="1" applyFill="1" applyBorder="1" applyAlignment="1">
      <alignment vertical="center"/>
    </xf>
    <xf numFmtId="0" fontId="87" fillId="0" borderId="1" xfId="2599" applyFont="1" applyFill="1" applyBorder="1" applyAlignment="1">
      <alignment vertical="center"/>
    </xf>
    <xf numFmtId="0" fontId="87" fillId="0" borderId="1" xfId="2599" quotePrefix="1" applyFont="1" applyFill="1" applyBorder="1" applyAlignment="1">
      <alignment horizontal="center" vertical="center"/>
    </xf>
    <xf numFmtId="0" fontId="91" fillId="0" borderId="1" xfId="2599" applyFont="1" applyFill="1" applyBorder="1" applyAlignment="1">
      <alignment vertical="center"/>
    </xf>
    <xf numFmtId="0" fontId="87" fillId="0" borderId="1" xfId="2599" quotePrefix="1" applyFont="1" applyFill="1" applyBorder="1" applyAlignment="1">
      <alignment vertical="center"/>
    </xf>
    <xf numFmtId="185" fontId="85" fillId="0" borderId="1" xfId="2599" applyNumberFormat="1" applyFont="1" applyFill="1" applyBorder="1" applyAlignment="1">
      <alignment vertical="center"/>
    </xf>
    <xf numFmtId="0" fontId="89" fillId="0" borderId="1" xfId="2599" applyFont="1" applyFill="1" applyBorder="1" applyAlignment="1">
      <alignment horizontal="center" vertical="center"/>
    </xf>
    <xf numFmtId="185" fontId="86" fillId="0" borderId="1" xfId="2599" applyNumberFormat="1" applyFont="1" applyFill="1" applyBorder="1" applyAlignment="1">
      <alignment vertical="center"/>
    </xf>
    <xf numFmtId="9" fontId="85" fillId="0" borderId="1" xfId="2599" applyNumberFormat="1" applyFont="1" applyFill="1" applyBorder="1" applyAlignment="1">
      <alignment vertical="center"/>
    </xf>
    <xf numFmtId="0" fontId="85" fillId="0" borderId="44" xfId="2599" applyFont="1" applyFill="1" applyBorder="1" applyAlignment="1">
      <alignment horizontal="right" vertical="center"/>
    </xf>
    <xf numFmtId="0" fontId="86" fillId="0" borderId="3" xfId="0" applyFont="1" applyFill="1" applyBorder="1" applyAlignment="1">
      <alignment vertical="center"/>
    </xf>
    <xf numFmtId="185" fontId="89" fillId="0" borderId="1" xfId="2599" applyNumberFormat="1" applyFont="1" applyFill="1" applyBorder="1" applyAlignment="1">
      <alignment vertical="center"/>
    </xf>
    <xf numFmtId="208" fontId="85" fillId="0" borderId="1" xfId="2599" applyNumberFormat="1" applyFont="1" applyFill="1" applyBorder="1" applyAlignment="1">
      <alignment vertical="center"/>
    </xf>
    <xf numFmtId="0" fontId="89" fillId="0" borderId="44" xfId="2599" applyFont="1" applyFill="1" applyBorder="1" applyAlignment="1">
      <alignment horizontal="right" vertical="center"/>
    </xf>
    <xf numFmtId="185" fontId="84" fillId="0" borderId="1" xfId="2599" applyNumberFormat="1" applyFont="1" applyFill="1" applyBorder="1" applyAlignment="1">
      <alignment vertical="center"/>
    </xf>
    <xf numFmtId="185" fontId="90" fillId="0" borderId="1" xfId="2599" applyNumberFormat="1" applyFont="1" applyFill="1" applyBorder="1" applyAlignment="1">
      <alignment vertical="center"/>
    </xf>
    <xf numFmtId="0" fontId="84" fillId="0" borderId="44" xfId="2599" applyFont="1" applyFill="1" applyBorder="1" applyAlignment="1">
      <alignment horizontal="right" vertical="center"/>
    </xf>
    <xf numFmtId="0" fontId="85" fillId="0" borderId="1" xfId="2599" quotePrefix="1" applyFont="1" applyFill="1" applyBorder="1" applyAlignment="1">
      <alignment vertical="center"/>
    </xf>
    <xf numFmtId="0" fontId="85" fillId="0" borderId="44" xfId="2599" quotePrefix="1" applyFont="1" applyFill="1" applyBorder="1" applyAlignment="1">
      <alignment horizontal="right" vertical="center"/>
    </xf>
    <xf numFmtId="0" fontId="86" fillId="0" borderId="44" xfId="2599" applyFont="1" applyFill="1" applyBorder="1" applyAlignment="1">
      <alignment horizontal="right" vertical="center"/>
    </xf>
    <xf numFmtId="185" fontId="86" fillId="0" borderId="56" xfId="2599" applyNumberFormat="1" applyFont="1" applyFill="1" applyBorder="1" applyAlignment="1">
      <alignment vertical="center"/>
    </xf>
    <xf numFmtId="208" fontId="85" fillId="0" borderId="56" xfId="2599" applyNumberFormat="1" applyFont="1" applyFill="1" applyBorder="1" applyAlignment="1">
      <alignment vertical="center"/>
    </xf>
    <xf numFmtId="0" fontId="86" fillId="0" borderId="61" xfId="2599" applyFont="1" applyFill="1" applyBorder="1" applyAlignment="1">
      <alignment horizontal="right" vertical="center"/>
    </xf>
    <xf numFmtId="0" fontId="86" fillId="0" borderId="59" xfId="0" applyFont="1" applyFill="1" applyBorder="1" applyAlignment="1">
      <alignment vertical="center"/>
    </xf>
    <xf numFmtId="0" fontId="86" fillId="0" borderId="1" xfId="2599" applyFont="1" applyFill="1" applyBorder="1" applyAlignment="1">
      <alignment horizontal="center" vertical="center"/>
    </xf>
    <xf numFmtId="0" fontId="86" fillId="0" borderId="1" xfId="2599" applyFont="1" applyFill="1" applyBorder="1" applyAlignment="1">
      <alignment vertical="center"/>
    </xf>
    <xf numFmtId="0" fontId="86" fillId="0" borderId="1" xfId="2599" applyFont="1" applyFill="1" applyBorder="1" applyAlignment="1">
      <alignment horizontal="left" vertical="center"/>
    </xf>
    <xf numFmtId="185" fontId="86" fillId="0" borderId="0" xfId="2599" applyNumberFormat="1" applyFont="1" applyFill="1" applyAlignment="1">
      <alignment vertical="center"/>
    </xf>
    <xf numFmtId="0" fontId="86" fillId="0" borderId="0" xfId="2599" applyFont="1" applyFill="1" applyBorder="1" applyAlignment="1">
      <alignment horizontal="right" vertical="center"/>
    </xf>
    <xf numFmtId="0" fontId="86" fillId="0" borderId="0" xfId="0" applyFont="1" applyFill="1" applyBorder="1" applyAlignment="1">
      <alignment vertical="center"/>
    </xf>
    <xf numFmtId="0" fontId="85" fillId="0" borderId="15" xfId="2599" applyFont="1" applyFill="1" applyBorder="1" applyAlignment="1">
      <alignment horizontal="center" vertical="center" shrinkToFit="1"/>
    </xf>
    <xf numFmtId="180" fontId="85" fillId="0" borderId="15" xfId="2540" applyFont="1" applyFill="1" applyBorder="1" applyAlignment="1">
      <alignment horizontal="center" vertical="center" shrinkToFit="1"/>
    </xf>
    <xf numFmtId="185" fontId="85" fillId="0" borderId="1" xfId="2599" applyNumberFormat="1" applyFont="1" applyFill="1" applyBorder="1" applyAlignment="1">
      <alignment horizontal="center" vertical="center"/>
    </xf>
    <xf numFmtId="0" fontId="85" fillId="0" borderId="1" xfId="2599" applyFont="1" applyFill="1" applyBorder="1" applyAlignment="1">
      <alignment horizontal="center" vertical="center"/>
    </xf>
    <xf numFmtId="185" fontId="85" fillId="0" borderId="1" xfId="2599" applyNumberFormat="1" applyFont="1" applyFill="1" applyBorder="1" applyAlignment="1">
      <alignment horizontal="center" vertical="center"/>
    </xf>
    <xf numFmtId="180" fontId="85" fillId="0" borderId="44" xfId="2540" applyFont="1" applyFill="1" applyBorder="1" applyAlignment="1">
      <alignment horizontal="center" vertical="center" shrinkToFit="1"/>
    </xf>
    <xf numFmtId="180" fontId="85" fillId="0" borderId="3" xfId="2540" applyFont="1" applyFill="1" applyBorder="1" applyAlignment="1">
      <alignment horizontal="center" vertical="center" shrinkToFit="1"/>
    </xf>
    <xf numFmtId="0" fontId="85" fillId="0" borderId="48" xfId="2599" applyFont="1" applyFill="1" applyBorder="1" applyAlignment="1">
      <alignment horizontal="center" vertical="center" shrinkToFit="1"/>
    </xf>
    <xf numFmtId="0" fontId="85" fillId="0" borderId="49" xfId="2599" applyFont="1" applyFill="1" applyBorder="1" applyAlignment="1">
      <alignment horizontal="center" vertical="center" shrinkToFit="1"/>
    </xf>
    <xf numFmtId="0" fontId="85" fillId="0" borderId="50" xfId="2599" applyFont="1" applyFill="1" applyBorder="1" applyAlignment="1">
      <alignment horizontal="center" vertical="center" shrinkToFit="1"/>
    </xf>
    <xf numFmtId="0" fontId="85" fillId="0" borderId="13" xfId="2599" applyFont="1" applyFill="1" applyBorder="1" applyAlignment="1">
      <alignment horizontal="center" vertical="center" shrinkToFit="1"/>
    </xf>
    <xf numFmtId="0" fontId="85" fillId="0" borderId="45" xfId="2599" applyFont="1" applyFill="1" applyBorder="1" applyAlignment="1">
      <alignment horizontal="center" vertical="center" shrinkToFit="1"/>
    </xf>
    <xf numFmtId="0" fontId="85" fillId="0" borderId="15" xfId="2599" applyFont="1" applyFill="1" applyBorder="1" applyAlignment="1">
      <alignment horizontal="center" vertical="center" shrinkToFit="1"/>
    </xf>
    <xf numFmtId="180" fontId="84" fillId="0" borderId="3" xfId="2540" applyFont="1" applyFill="1" applyBorder="1" applyAlignment="1">
      <alignment vertical="center" shrinkToFit="1"/>
    </xf>
    <xf numFmtId="180" fontId="85" fillId="0" borderId="45" xfId="2540" applyFont="1" applyFill="1" applyBorder="1" applyAlignment="1">
      <alignment horizontal="center" vertical="center" shrinkToFit="1"/>
    </xf>
    <xf numFmtId="180" fontId="85" fillId="0" borderId="15" xfId="2540" applyFont="1" applyFill="1" applyBorder="1" applyAlignment="1">
      <alignment horizontal="center" vertical="center" shrinkToFit="1"/>
    </xf>
    <xf numFmtId="0" fontId="92" fillId="0" borderId="0" xfId="2599" applyFont="1" applyFill="1" applyAlignment="1">
      <alignment horizontal="center" vertical="center"/>
    </xf>
    <xf numFmtId="185" fontId="85" fillId="0" borderId="1" xfId="2599" applyNumberFormat="1" applyFont="1" applyFill="1" applyBorder="1" applyAlignment="1">
      <alignment horizontal="center" vertical="center"/>
    </xf>
    <xf numFmtId="0" fontId="85" fillId="0" borderId="1" xfId="2599" applyFont="1" applyFill="1" applyBorder="1" applyAlignment="1">
      <alignment horizontal="center" vertical="center"/>
    </xf>
    <xf numFmtId="0" fontId="85" fillId="0" borderId="44" xfId="2599" applyFont="1" applyFill="1" applyBorder="1" applyAlignment="1">
      <alignment horizontal="center" vertical="center"/>
    </xf>
    <xf numFmtId="0" fontId="85" fillId="0" borderId="3" xfId="2599" applyFont="1" applyFill="1" applyBorder="1" applyAlignment="1">
      <alignment horizontal="center" vertical="center"/>
    </xf>
    <xf numFmtId="0" fontId="83" fillId="0" borderId="0" xfId="2596" applyFont="1" applyFill="1" applyBorder="1" applyAlignment="1">
      <alignment horizontal="center" vertical="center"/>
    </xf>
    <xf numFmtId="0" fontId="84" fillId="0" borderId="51" xfId="2596" applyFont="1" applyFill="1" applyBorder="1" applyAlignment="1">
      <alignment horizontal="left" vertical="center"/>
    </xf>
    <xf numFmtId="0" fontId="84" fillId="0" borderId="47" xfId="2596" applyFont="1" applyFill="1" applyBorder="1" applyAlignment="1">
      <alignment horizontal="left" vertical="center"/>
    </xf>
    <xf numFmtId="0" fontId="84" fillId="0" borderId="52" xfId="2596" applyFont="1" applyFill="1" applyBorder="1" applyAlignment="1">
      <alignment horizontal="left" vertical="center"/>
    </xf>
    <xf numFmtId="0" fontId="85" fillId="0" borderId="0" xfId="2596" applyFont="1" applyFill="1" applyBorder="1" applyAlignment="1">
      <alignment horizontal="left" vertical="center"/>
    </xf>
    <xf numFmtId="0" fontId="85" fillId="0" borderId="53" xfId="0" applyFont="1" applyFill="1" applyBorder="1" applyAlignment="1">
      <alignment horizontal="center" vertical="center"/>
    </xf>
    <xf numFmtId="0" fontId="85" fillId="0" borderId="54" xfId="0" applyFont="1" applyFill="1" applyBorder="1" applyAlignment="1">
      <alignment horizontal="center" vertical="center"/>
    </xf>
    <xf numFmtId="0" fontId="85" fillId="0" borderId="24" xfId="0" applyFont="1" applyFill="1" applyBorder="1" applyAlignment="1">
      <alignment horizontal="center" vertical="center"/>
    </xf>
    <xf numFmtId="0" fontId="85" fillId="0" borderId="55" xfId="0" applyFont="1" applyFill="1" applyBorder="1" applyAlignment="1">
      <alignment horizontal="center" vertical="center"/>
    </xf>
    <xf numFmtId="0" fontId="85" fillId="0" borderId="25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41" fontId="84" fillId="0" borderId="0" xfId="0" applyNumberFormat="1" applyFont="1" applyFill="1" applyBorder="1" applyAlignment="1">
      <alignment horizontal="center" vertical="center"/>
    </xf>
    <xf numFmtId="41" fontId="84" fillId="0" borderId="0" xfId="0" applyNumberFormat="1" applyFont="1" applyFill="1" applyAlignment="1">
      <alignment horizontal="center" vertical="center"/>
    </xf>
    <xf numFmtId="0" fontId="84" fillId="0" borderId="26" xfId="0" applyFont="1" applyFill="1" applyBorder="1" applyAlignment="1">
      <alignment horizontal="center" vertical="center"/>
    </xf>
    <xf numFmtId="0" fontId="84" fillId="0" borderId="27" xfId="0" applyFont="1" applyFill="1" applyBorder="1" applyAlignment="1">
      <alignment horizontal="center" vertical="center"/>
    </xf>
    <xf numFmtId="41" fontId="84" fillId="0" borderId="27" xfId="0" applyNumberFormat="1" applyFont="1" applyFill="1" applyBorder="1" applyAlignment="1">
      <alignment horizontal="right" vertical="center"/>
    </xf>
    <xf numFmtId="0" fontId="84" fillId="0" borderId="28" xfId="0" applyFont="1" applyFill="1" applyBorder="1" applyAlignment="1">
      <alignment horizontal="center" vertical="center"/>
    </xf>
    <xf numFmtId="0" fontId="84" fillId="0" borderId="29" xfId="0" applyFont="1" applyFill="1" applyBorder="1" applyAlignment="1">
      <alignment horizontal="left" vertical="center"/>
    </xf>
    <xf numFmtId="0" fontId="84" fillId="0" borderId="0" xfId="0" applyFont="1" applyFill="1" applyBorder="1" applyAlignment="1">
      <alignment horizontal="center" vertical="center" wrapText="1"/>
    </xf>
    <xf numFmtId="0" fontId="84" fillId="0" borderId="62" xfId="0" applyFont="1" applyFill="1" applyBorder="1" applyAlignment="1">
      <alignment horizontal="center" vertical="center"/>
    </xf>
    <xf numFmtId="0" fontId="84" fillId="0" borderId="32" xfId="0" applyFont="1" applyFill="1" applyBorder="1" applyAlignment="1">
      <alignment horizontal="center" vertical="center"/>
    </xf>
    <xf numFmtId="0" fontId="84" fillId="0" borderId="33" xfId="0" applyFont="1" applyFill="1" applyBorder="1" applyAlignment="1">
      <alignment horizontal="center" vertical="center"/>
    </xf>
    <xf numFmtId="0" fontId="84" fillId="0" borderId="34" xfId="0" applyFont="1" applyFill="1" applyBorder="1" applyAlignment="1">
      <alignment horizontal="left" vertical="center"/>
    </xf>
    <xf numFmtId="0" fontId="84" fillId="0" borderId="26" xfId="0" applyFont="1" applyFill="1" applyBorder="1" applyAlignment="1">
      <alignment horizontal="center" vertical="center"/>
    </xf>
    <xf numFmtId="257" fontId="84" fillId="0" borderId="0" xfId="0" applyNumberFormat="1" applyFont="1" applyFill="1" applyAlignment="1">
      <alignment vertical="center"/>
    </xf>
    <xf numFmtId="0" fontId="84" fillId="0" borderId="31" xfId="0" applyFont="1" applyFill="1" applyBorder="1" applyAlignment="1">
      <alignment horizontal="center" vertical="center"/>
    </xf>
    <xf numFmtId="0" fontId="84" fillId="0" borderId="33" xfId="0" applyFont="1" applyFill="1" applyBorder="1" applyAlignment="1">
      <alignment horizontal="right" vertical="center"/>
    </xf>
    <xf numFmtId="10" fontId="84" fillId="0" borderId="34" xfId="0" applyNumberFormat="1" applyFont="1" applyFill="1" applyBorder="1" applyAlignment="1">
      <alignment horizontal="left" vertical="center"/>
    </xf>
    <xf numFmtId="257" fontId="86" fillId="0" borderId="0" xfId="0" applyNumberFormat="1" applyFont="1" applyFill="1" applyAlignment="1">
      <alignment vertical="center"/>
    </xf>
    <xf numFmtId="183" fontId="86" fillId="0" borderId="0" xfId="0" applyNumberFormat="1" applyFont="1" applyFill="1" applyAlignment="1">
      <alignment vertical="center"/>
    </xf>
    <xf numFmtId="0" fontId="84" fillId="0" borderId="33" xfId="0" applyFont="1" applyFill="1" applyBorder="1" applyAlignment="1">
      <alignment horizontal="right" vertical="center" wrapText="1"/>
    </xf>
    <xf numFmtId="212" fontId="84" fillId="0" borderId="0" xfId="0" applyNumberFormat="1" applyFont="1" applyFill="1" applyBorder="1" applyAlignment="1">
      <alignment horizontal="right" vertical="center"/>
    </xf>
    <xf numFmtId="0" fontId="84" fillId="0" borderId="32" xfId="0" applyFont="1" applyFill="1" applyBorder="1" applyAlignment="1">
      <alignment horizontal="right" vertical="center"/>
    </xf>
    <xf numFmtId="0" fontId="84" fillId="0" borderId="33" xfId="0" applyFont="1" applyFill="1" applyBorder="1" applyAlignment="1">
      <alignment horizontal="right" vertical="center" shrinkToFit="1"/>
    </xf>
    <xf numFmtId="9" fontId="84" fillId="0" borderId="34" xfId="0" applyNumberFormat="1" applyFont="1" applyFill="1" applyBorder="1" applyAlignment="1">
      <alignment horizontal="left" vertical="center" shrinkToFit="1"/>
    </xf>
    <xf numFmtId="41" fontId="87" fillId="0" borderId="0" xfId="0" applyNumberFormat="1" applyFont="1" applyFill="1" applyBorder="1" applyAlignment="1">
      <alignment horizontal="center" vertical="center" wrapText="1"/>
    </xf>
    <xf numFmtId="9" fontId="84" fillId="0" borderId="32" xfId="0" applyNumberFormat="1" applyFont="1" applyFill="1" applyBorder="1" applyAlignment="1">
      <alignment horizontal="right" vertical="center"/>
    </xf>
    <xf numFmtId="0" fontId="84" fillId="0" borderId="33" xfId="0" applyFont="1" applyFill="1" applyBorder="1" applyAlignment="1">
      <alignment horizontal="center" vertical="center" shrinkToFit="1"/>
    </xf>
    <xf numFmtId="0" fontId="84" fillId="0" borderId="34" xfId="0" applyFont="1" applyFill="1" applyBorder="1" applyAlignment="1">
      <alignment horizontal="left" vertical="center" shrinkToFit="1"/>
    </xf>
    <xf numFmtId="0" fontId="84" fillId="0" borderId="33" xfId="0" applyFont="1" applyFill="1" applyBorder="1" applyAlignment="1">
      <alignment horizontal="center" vertical="center"/>
    </xf>
    <xf numFmtId="0" fontId="84" fillId="0" borderId="34" xfId="0" applyFont="1" applyFill="1" applyBorder="1" applyAlignment="1">
      <alignment horizontal="center" vertical="center"/>
    </xf>
    <xf numFmtId="9" fontId="84" fillId="0" borderId="33" xfId="0" applyNumberFormat="1" applyFont="1" applyFill="1" applyBorder="1" applyAlignment="1">
      <alignment horizontal="right" vertical="center"/>
    </xf>
    <xf numFmtId="9" fontId="84" fillId="0" borderId="34" xfId="0" applyNumberFormat="1" applyFont="1" applyFill="1" applyBorder="1" applyAlignment="1">
      <alignment horizontal="left" vertical="center"/>
    </xf>
    <xf numFmtId="183" fontId="84" fillId="0" borderId="56" xfId="0" applyNumberFormat="1" applyFont="1" applyFill="1" applyBorder="1" applyAlignment="1">
      <alignment horizontal="center" vertical="center"/>
    </xf>
    <xf numFmtId="183" fontId="86" fillId="0" borderId="56" xfId="0" applyNumberFormat="1" applyFont="1" applyFill="1" applyBorder="1" applyAlignment="1">
      <alignment horizontal="center" vertical="center"/>
    </xf>
    <xf numFmtId="0" fontId="85" fillId="0" borderId="36" xfId="0" applyFont="1" applyFill="1" applyBorder="1" applyAlignment="1">
      <alignment horizontal="center" vertical="center"/>
    </xf>
    <xf numFmtId="0" fontId="84" fillId="0" borderId="36" xfId="0" applyFont="1" applyFill="1" applyBorder="1" applyAlignment="1">
      <alignment horizontal="right" vertical="center"/>
    </xf>
    <xf numFmtId="41" fontId="84" fillId="0" borderId="36" xfId="0" applyNumberFormat="1" applyFont="1" applyFill="1" applyBorder="1" applyAlignment="1">
      <alignment horizontal="right" vertical="center"/>
    </xf>
    <xf numFmtId="0" fontId="84" fillId="0" borderId="37" xfId="0" applyFont="1" applyFill="1" applyBorder="1" applyAlignment="1">
      <alignment horizontal="center" vertical="center"/>
    </xf>
    <xf numFmtId="0" fontId="84" fillId="0" borderId="38" xfId="0" applyFont="1" applyFill="1" applyBorder="1" applyAlignment="1">
      <alignment horizontal="left" vertical="center"/>
    </xf>
    <xf numFmtId="0" fontId="86" fillId="0" borderId="39" xfId="0" applyFont="1" applyFill="1" applyBorder="1" applyAlignment="1">
      <alignment horizontal="center" vertical="center" wrapText="1"/>
    </xf>
    <xf numFmtId="183" fontId="84" fillId="0" borderId="56" xfId="0" applyNumberFormat="1" applyFont="1" applyFill="1" applyBorder="1" applyAlignment="1">
      <alignment horizontal="right" vertical="center"/>
    </xf>
    <xf numFmtId="183" fontId="86" fillId="0" borderId="56" xfId="0" applyNumberFormat="1" applyFont="1" applyFill="1" applyBorder="1" applyAlignment="1">
      <alignment vertical="center"/>
    </xf>
    <xf numFmtId="183" fontId="84" fillId="0" borderId="0" xfId="0" applyNumberFormat="1" applyFont="1" applyFill="1" applyAlignment="1">
      <alignment vertical="center"/>
    </xf>
    <xf numFmtId="41" fontId="84" fillId="0" borderId="32" xfId="0" applyNumberFormat="1" applyFont="1" applyFill="1" applyBorder="1" applyAlignment="1">
      <alignment vertical="center"/>
    </xf>
    <xf numFmtId="0" fontId="84" fillId="0" borderId="33" xfId="0" applyFont="1" applyFill="1" applyBorder="1" applyAlignment="1">
      <alignment vertical="center"/>
    </xf>
    <xf numFmtId="0" fontId="84" fillId="0" borderId="34" xfId="0" applyFont="1" applyFill="1" applyBorder="1" applyAlignment="1">
      <alignment vertical="center"/>
    </xf>
    <xf numFmtId="0" fontId="86" fillId="0" borderId="35" xfId="0" applyFont="1" applyFill="1" applyBorder="1" applyAlignment="1">
      <alignment horizontal="center" vertical="center"/>
    </xf>
    <xf numFmtId="43" fontId="84" fillId="0" borderId="0" xfId="0" applyNumberFormat="1" applyFont="1" applyFill="1" applyAlignment="1">
      <alignment horizontal="center" vertical="center"/>
    </xf>
    <xf numFmtId="0" fontId="84" fillId="0" borderId="56" xfId="0" applyFont="1" applyFill="1" applyBorder="1" applyAlignment="1">
      <alignment vertical="center"/>
    </xf>
    <xf numFmtId="41" fontId="84" fillId="0" borderId="56" xfId="0" applyNumberFormat="1" applyFont="1" applyFill="1" applyBorder="1" applyAlignment="1">
      <alignment vertical="center"/>
    </xf>
    <xf numFmtId="43" fontId="84" fillId="0" borderId="0" xfId="0" applyNumberFormat="1" applyFont="1" applyFill="1" applyAlignment="1">
      <alignment vertical="center"/>
    </xf>
    <xf numFmtId="0" fontId="84" fillId="0" borderId="40" xfId="0" applyFont="1" applyFill="1" applyBorder="1" applyAlignment="1">
      <alignment horizontal="center" vertical="center"/>
    </xf>
    <xf numFmtId="0" fontId="84" fillId="0" borderId="41" xfId="0" applyFont="1" applyFill="1" applyBorder="1" applyAlignment="1">
      <alignment horizontal="center" vertical="center"/>
    </xf>
    <xf numFmtId="41" fontId="84" fillId="0" borderId="41" xfId="0" applyNumberFormat="1" applyFont="1" applyFill="1" applyBorder="1" applyAlignment="1">
      <alignment vertical="center"/>
    </xf>
    <xf numFmtId="0" fontId="84" fillId="0" borderId="42" xfId="0" applyFont="1" applyFill="1" applyBorder="1" applyAlignment="1">
      <alignment vertical="center"/>
    </xf>
    <xf numFmtId="0" fontId="84" fillId="0" borderId="43" xfId="0" applyFont="1" applyFill="1" applyBorder="1" applyAlignment="1">
      <alignment vertical="center"/>
    </xf>
    <xf numFmtId="0" fontId="84" fillId="0" borderId="0" xfId="0" applyFont="1" applyFill="1" applyAlignment="1">
      <alignment horizontal="center" vertical="center"/>
    </xf>
    <xf numFmtId="9" fontId="84" fillId="0" borderId="0" xfId="0" applyNumberFormat="1" applyFont="1" applyFill="1" applyAlignment="1">
      <alignment horizontal="center" vertical="center"/>
    </xf>
    <xf numFmtId="180" fontId="84" fillId="0" borderId="0" xfId="2540" applyFont="1" applyFill="1" applyAlignment="1">
      <alignment horizontal="right" vertical="center"/>
    </xf>
    <xf numFmtId="180" fontId="84" fillId="0" borderId="0" xfId="2540" applyFont="1" applyFill="1" applyAlignment="1">
      <alignment vertical="center"/>
    </xf>
    <xf numFmtId="180" fontId="84" fillId="0" borderId="0" xfId="0" applyNumberFormat="1" applyFont="1" applyFill="1" applyAlignment="1">
      <alignment vertical="center"/>
    </xf>
    <xf numFmtId="0" fontId="83" fillId="0" borderId="20" xfId="2596" applyFont="1" applyFill="1" applyBorder="1" applyAlignment="1">
      <alignment horizontal="center" vertical="center"/>
    </xf>
    <xf numFmtId="0" fontId="83" fillId="0" borderId="14" xfId="2596" applyFont="1" applyFill="1" applyBorder="1" applyAlignment="1">
      <alignment horizontal="center" vertical="center"/>
    </xf>
    <xf numFmtId="0" fontId="83" fillId="0" borderId="46" xfId="2596" applyFont="1" applyFill="1" applyBorder="1" applyAlignment="1">
      <alignment horizontal="center" vertical="center"/>
    </xf>
    <xf numFmtId="0" fontId="96" fillId="0" borderId="0" xfId="2597" applyFont="1" applyFill="1" applyBorder="1" applyAlignment="1">
      <alignment horizontal="center" vertical="center" shrinkToFit="1"/>
    </xf>
    <xf numFmtId="0" fontId="97" fillId="0" borderId="12" xfId="2599" applyFont="1" applyFill="1" applyBorder="1" applyAlignment="1">
      <alignment horizontal="left" vertical="center" shrinkToFit="1"/>
    </xf>
    <xf numFmtId="0" fontId="97" fillId="0" borderId="12" xfId="2599" quotePrefix="1" applyFont="1" applyFill="1" applyBorder="1" applyAlignment="1">
      <alignment horizontal="left" vertical="center" shrinkToFit="1"/>
    </xf>
    <xf numFmtId="0" fontId="93" fillId="0" borderId="12" xfId="2599" applyFont="1" applyFill="1" applyBorder="1" applyAlignment="1">
      <alignment horizontal="left" vertical="center"/>
    </xf>
  </cellXfs>
  <cellStyles count="2635">
    <cellStyle name="(##.00)" xfId="1"/>
    <cellStyle name=";;;" xfId="2"/>
    <cellStyle name=";;; 2" xfId="2608"/>
    <cellStyle name="??&amp;O?&amp;H?_x0008__x000f__x0007_?_x0007__x0001__x0001_" xfId="3"/>
    <cellStyle name="??&amp;O?&amp;H?_x0008_??_x0007__x0001__x0001_" xfId="4"/>
    <cellStyle name="?W?_laroux" xfId="5"/>
    <cellStyle name="_00 서초총괄자재집계표" xfId="6"/>
    <cellStyle name="_00.구조물공" xfId="7"/>
    <cellStyle name="_00둔촌총괄자재집계표" xfId="8"/>
    <cellStyle name="_00둔촌총괄자재집계표_03둔촌구조물공" xfId="9"/>
    <cellStyle name="_00둔촌총괄집계표" xfId="10"/>
    <cellStyle name="_00둔촌총괄집계표_03둔촌구조물공" xfId="11"/>
    <cellStyle name="_03_조경공_최종" xfId="12"/>
    <cellStyle name="_04.구조물공" xfId="13"/>
    <cellStyle name="_05 굽은다리도로복구공" xfId="14"/>
    <cellStyle name="_07..포장공 " xfId="15"/>
    <cellStyle name="_07.포장공 " xfId="16"/>
    <cellStyle name="_1.주요자재집계표" xfId="17"/>
    <cellStyle name="_1.토공" xfId="18"/>
    <cellStyle name="_1111" xfId="19"/>
    <cellStyle name="_2.검사원" xfId="20"/>
    <cellStyle name="_2.기존구조물철거" xfId="21"/>
    <cellStyle name="_20030728174306_남창-삼산 공내역서(전기)" xfId="22"/>
    <cellStyle name="_2-4.상반기실적부문별요약" xfId="23"/>
    <cellStyle name="_2-4.상반기실적부문별요약(표지및목차포함)" xfId="24"/>
    <cellStyle name="_2-4.상반기실적부문별요약(표지및목차포함)_1" xfId="25"/>
    <cellStyle name="_2-4.상반기실적부문별요약_1" xfId="26"/>
    <cellStyle name="_3.1.1 TYPE-A1" xfId="27"/>
    <cellStyle name="_3.1.2 TYPE-A2" xfId="28"/>
    <cellStyle name="_3.기성내역갑지" xfId="29"/>
    <cellStyle name="_3.축제공" xfId="30"/>
    <cellStyle name="_6.부대공" xfId="31"/>
    <cellStyle name="_6.원가계산서" xfId="32"/>
    <cellStyle name="_6.포장공" xfId="33"/>
    <cellStyle name="_7.포장공" xfId="34"/>
    <cellStyle name="_'99상반기경영개선활동결과(게시용)" xfId="35"/>
    <cellStyle name="_Book1" xfId="36"/>
    <cellStyle name="_Book1_1" xfId="37"/>
    <cellStyle name="_BOX(A)" xfId="38"/>
    <cellStyle name="_Sheet1" xfId="39"/>
    <cellStyle name="_Sheet1 (2)" xfId="40"/>
    <cellStyle name="_Sheet2" xfId="41"/>
    <cellStyle name="_Sheet3" xfId="42"/>
    <cellStyle name="_경영개선활동상반기실적(990708)" xfId="43"/>
    <cellStyle name="_경영개선활동상반기실적(990708)_1" xfId="44"/>
    <cellStyle name="_경영개선활동상반기실적(990708)_2" xfId="45"/>
    <cellStyle name="_경영개선활성화방안(990802)" xfId="46"/>
    <cellStyle name="_경영개선활성화방안(990802)_1" xfId="47"/>
    <cellStyle name="_구조물공" xfId="48"/>
    <cellStyle name="_금창초(최종)-수정(총괄)-2차" xfId="49"/>
    <cellStyle name="_기계적용단가" xfId="50"/>
    <cellStyle name="_기성검사원표지" xfId="51"/>
    <cellStyle name="_기성부분내역서" xfId="52"/>
    <cellStyle name="_기초단가(보완설계-대현)" xfId="53"/>
    <cellStyle name="_기초단가(보완설계-대현)_다대2동웰빙체육공원조성공사(최종)" xfId="54"/>
    <cellStyle name="_기초단가(보완설계-대현)_다대웰빙체육공원조성공사" xfId="55"/>
    <cellStyle name="_기초단가(보완설계-대현)_다대웰빙체육공원조성공사4" xfId="56"/>
    <cellStyle name="_기초단가(보완설계-대현)_생활체육시설조성공사(최종)" xfId="57"/>
    <cellStyle name="_기초단가(보완설계-대현)_생활체육확충사업1" xfId="58"/>
    <cellStyle name="_기초단가(보완설계-대현)_을숙도미니축구장조성공사(최종)" xfId="59"/>
    <cellStyle name="_기초단가(보완설계-대현)_을숙도미니축구장조성공사3" xfId="60"/>
    <cellStyle name="_내역서(전광판)-1" xfId="61"/>
    <cellStyle name="_내역서적용수량" xfId="62"/>
    <cellStyle name="_내역서적용수량_토 공-04" xfId="63"/>
    <cellStyle name="_노무비단가" xfId="64"/>
    <cellStyle name="_능말폐기물내역(2단계-총괄)" xfId="65"/>
    <cellStyle name="_단가산출(보완설계-대현)" xfId="66"/>
    <cellStyle name="_단가산출(보완설계-대현)_다대2동웰빙체육공원조성공사(최종)" xfId="67"/>
    <cellStyle name="_단가산출(보완설계-대현)_다대웰빙체육공원조성공사" xfId="68"/>
    <cellStyle name="_단가산출(보완설계-대현)_다대웰빙체육공원조성공사4" xfId="69"/>
    <cellStyle name="_단가산출(보완설계-대현)_생활체육시설조성공사(최종)" xfId="70"/>
    <cellStyle name="_단가산출(보완설계-대현)_생활체육확충사업1" xfId="71"/>
    <cellStyle name="_단가산출(보완설계-대현)_을숙도미니축구장조성공사(최종)" xfId="72"/>
    <cellStyle name="_단가산출(보완설계-대현)_을숙도미니축구장조성공사3" xfId="73"/>
    <cellStyle name="_단가산출서(2004.03.기준)" xfId="74"/>
    <cellStyle name="_단가산출서(2004.03.기준)_다대2동웰빙체육공원조성공사(최종)" xfId="75"/>
    <cellStyle name="_단가산출서(2004.03.기준)_다대웰빙체육공원조성공사" xfId="76"/>
    <cellStyle name="_단가산출서(2004.03.기준)_다대웰빙체육공원조성공사4" xfId="77"/>
    <cellStyle name="_단가산출서(2004.03.기준)_생활체육시설조성공사(최종)" xfId="78"/>
    <cellStyle name="_단가산출서(2004.03.기준)_생활체육확충사업1" xfId="79"/>
    <cellStyle name="_단가산출서(2004.03.기준)_을숙도미니축구장조성공사(최종)" xfId="80"/>
    <cellStyle name="_단가산출서(2004.03.기준)_을숙도미니축구장조성공사3" xfId="81"/>
    <cellStyle name="_단가산출서(보완설계)" xfId="82"/>
    <cellStyle name="_단가산출서(보완설계)_다대2동웰빙체육공원조성공사(최종)" xfId="83"/>
    <cellStyle name="_단가산출서(보완설계)_다대웰빙체육공원조성공사" xfId="84"/>
    <cellStyle name="_단가산출서(보완설계)_다대웰빙체육공원조성공사4" xfId="85"/>
    <cellStyle name="_단가산출서(보완설계)_생활체육시설조성공사(최종)" xfId="86"/>
    <cellStyle name="_단가산출서(보완설계)_생활체육확충사업1" xfId="87"/>
    <cellStyle name="_단가산출서(보완설계)_을숙도미니축구장조성공사(최종)" xfId="88"/>
    <cellStyle name="_단가산출서(보완설계)_을숙도미니축구장조성공사3" xfId="89"/>
    <cellStyle name="_단가산출서(실정보고)" xfId="90"/>
    <cellStyle name="_단가산출서(실정보고)_다대2동웰빙체육공원조성공사(최종)" xfId="91"/>
    <cellStyle name="_단가산출서(실정보고)_다대웰빙체육공원조성공사" xfId="92"/>
    <cellStyle name="_단가산출서(실정보고)_다대웰빙체육공원조성공사4" xfId="93"/>
    <cellStyle name="_단가산출서(실정보고)_생활체육시설조성공사(최종)" xfId="94"/>
    <cellStyle name="_단가산출서(실정보고)_생활체육확충사업1" xfId="95"/>
    <cellStyle name="_단가산출서(실정보고)_을숙도미니축구장조성공사(최종)" xfId="96"/>
    <cellStyle name="_단가산출서(실정보고)_을숙도미니축구장조성공사3" xfId="97"/>
    <cellStyle name="_대원공원설계서" xfId="98"/>
    <cellStyle name="_대원공원설계서_내역서-최종0223" xfId="99"/>
    <cellStyle name="_대원공원설계서_내역서-최종0223_삼척건지수량산출서" xfId="100"/>
    <cellStyle name="_대원공원설계서_내역서-최종0223_수량산출서-유민" xfId="101"/>
    <cellStyle name="_대원공원설계서_내역서-최종0223_진해자은수량산출서(단지내)" xfId="102"/>
    <cellStyle name="_대원공원설계서_내역서-최종0223_진해자은수량산출서(단지내) 0621" xfId="103"/>
    <cellStyle name="_대원공원설계서_내역서-최종0223_진해자은수량산출서(단지내) 0621_삼척건지수량산출서" xfId="104"/>
    <cellStyle name="_대원공원설계서_내역서-최종0223_진해자은수량산출서(단지내) 0621_수량산출서(1공구)" xfId="105"/>
    <cellStyle name="_대원공원설계서_내역서-최종0223_진해자은수량산출서(단지내) 0621_수량산출서(2공구)" xfId="106"/>
    <cellStyle name="_대원공원설계서_내역서-최종0223_진해자은수량산출서(단지내)_진해자은수량산출서(단지내) 0621" xfId="107"/>
    <cellStyle name="_대원공원설계서_내역서-최종0223_진해자은수량산출서(단지내)_진해자은수량산출서(단지내) 0621_수량산출서(2공구)" xfId="108"/>
    <cellStyle name="_대원공원설계서_내역서-최종0223_진해자은수량산출서(단지내)_진해자은수량산출서(도시기반)0621" xfId="109"/>
    <cellStyle name="_대원공원설계서_내역서-최종0223_진해자은수량산출서(단지내)_진해자은수량산출서(도시기반)0621_진해자은수량산출서(단지내) 0621" xfId="110"/>
    <cellStyle name="_대원공원설계서_내역서-최종0223_진해자은수량산출서(단지내)_진해자은수량산출서(도시기반)0621_진해자은수량산출서(단지내) 0621_수량산출서(2공구)" xfId="111"/>
    <cellStyle name="_대원공원설계서_삼척건지수량산출서" xfId="112"/>
    <cellStyle name="_대원공원설계서_수량산출서-유민" xfId="113"/>
    <cellStyle name="_대원공원설계서_율동자연공원내 화장실 보수 및 도색공사" xfId="114"/>
    <cellStyle name="_대원공원설계서_율동자연공원내 화장실 보수 및 도색공사_내역서-최종0223" xfId="115"/>
    <cellStyle name="_대원공원설계서_율동자연공원내 화장실 보수 및 도색공사_내역서-최종0223_삼척건지수량산출서" xfId="116"/>
    <cellStyle name="_대원공원설계서_율동자연공원내 화장실 보수 및 도색공사_내역서-최종0223_수량산출서-유민" xfId="117"/>
    <cellStyle name="_대원공원설계서_율동자연공원내 화장실 보수 및 도색공사_내역서-최종0223_진해자은수량산출서(단지내)" xfId="118"/>
    <cellStyle name="_대원공원설계서_율동자연공원내 화장실 보수 및 도색공사_내역서-최종0223_진해자은수량산출서(단지내) 0621" xfId="119"/>
    <cellStyle name="_대원공원설계서_율동자연공원내 화장실 보수 및 도색공사_내역서-최종0223_진해자은수량산출서(단지내) 0621_삼척건지수량산출서" xfId="120"/>
    <cellStyle name="_대원공원설계서_율동자연공원내 화장실 보수 및 도색공사_내역서-최종0223_진해자은수량산출서(단지내) 0621_수량산출서(1공구)" xfId="121"/>
    <cellStyle name="_대원공원설계서_율동자연공원내 화장실 보수 및 도색공사_내역서-최종0223_진해자은수량산출서(단지내) 0621_수량산출서(2공구)" xfId="122"/>
    <cellStyle name="_대원공원설계서_율동자연공원내 화장실 보수 및 도색공사_내역서-최종0223_진해자은수량산출서(단지내)_진해자은수량산출서(단지내) 0621" xfId="123"/>
    <cellStyle name="_대원공원설계서_율동자연공원내 화장실 보수 및 도색공사_내역서-최종0223_진해자은수량산출서(단지내)_진해자은수량산출서(단지내) 0621_수량산출서(2공구)" xfId="124"/>
    <cellStyle name="_대원공원설계서_율동자연공원내 화장실 보수 및 도색공사_내역서-최종0223_진해자은수량산출서(단지내)_진해자은수량산출서(도시기반)0621" xfId="125"/>
    <cellStyle name="_대원공원설계서_율동자연공원내 화장실 보수 및 도색공사_내역서-최종0223_진해자은수량산출서(단지내)_진해자은수량산출서(도시기반)0621_진해자은수량산출서(단지내) 0621" xfId="126"/>
    <cellStyle name="_대원공원설계서_율동자연공원내 화장실 보수 및 도색공사_내역서-최종0223_진해자은수량산출서(단지내)_진해자은수량산출서(도시기반)0621_진해자은수량산출서(단지내) 0621_수량산출서(2공구)" xfId="127"/>
    <cellStyle name="_대원공원설계서_율동자연공원내 화장실 보수 및 도색공사_삼척건지수량산출서" xfId="128"/>
    <cellStyle name="_대원공원설계서_율동자연공원내 화장실 보수 및 도색공사_수량산출서-유민" xfId="129"/>
    <cellStyle name="_대원공원설계서_율동자연공원내 화장실 보수 및 도색공사_진해자은수량산출서(단지내)" xfId="130"/>
    <cellStyle name="_대원공원설계서_율동자연공원내 화장실 보수 및 도색공사_진해자은수량산출서(단지내) 0621" xfId="131"/>
    <cellStyle name="_대원공원설계서_율동자연공원내 화장실 보수 및 도색공사_진해자은수량산출서(단지내) 0621_삼척건지수량산출서" xfId="132"/>
    <cellStyle name="_대원공원설계서_율동자연공원내 화장실 보수 및 도색공사_진해자은수량산출서(단지내) 0621_수량산출서(1공구)" xfId="133"/>
    <cellStyle name="_대원공원설계서_율동자연공원내 화장실 보수 및 도색공사_진해자은수량산출서(단지내) 0621_수량산출서(2공구)" xfId="134"/>
    <cellStyle name="_대원공원설계서_율동자연공원내 화장실 보수 및 도색공사_진해자은수량산출서(단지내)_진해자은수량산출서(단지내) 0621" xfId="135"/>
    <cellStyle name="_대원공원설계서_율동자연공원내 화장실 보수 및 도색공사_진해자은수량산출서(단지내)_진해자은수량산출서(단지내) 0621_수량산출서(2공구)" xfId="136"/>
    <cellStyle name="_대원공원설계서_율동자연공원내 화장실 보수 및 도색공사_진해자은수량산출서(단지내)_진해자은수량산출서(도시기반)0621" xfId="137"/>
    <cellStyle name="_대원공원설계서_율동자연공원내 화장실 보수 및 도색공사_진해자은수량산출서(단지내)_진해자은수량산출서(도시기반)0621_진해자은수량산출서(단지내) 0621" xfId="138"/>
    <cellStyle name="_대원공원설계서_율동자연공원내 화장실 보수 및 도색공사_진해자은수량산출서(단지내)_진해자은수량산출서(도시기반)0621_진해자은수량산출서(단지내) 0621_수량산출서(2공구)" xfId="139"/>
    <cellStyle name="_대원공원설계서_율동자연공원내 휴게편의점 도색작업-할증-천정면적추가" xfId="140"/>
    <cellStyle name="_대원공원설계서_율동자연공원내 휴게편의점 도색작업-할증-천정면적추가_내역서-최종0223" xfId="141"/>
    <cellStyle name="_대원공원설계서_율동자연공원내 휴게편의점 도색작업-할증-천정면적추가_내역서-최종0223_삼척건지수량산출서" xfId="142"/>
    <cellStyle name="_대원공원설계서_율동자연공원내 휴게편의점 도색작업-할증-천정면적추가_내역서-최종0223_수량산출서-유민" xfId="143"/>
    <cellStyle name="_대원공원설계서_율동자연공원내 휴게편의점 도색작업-할증-천정면적추가_내역서-최종0223_진해자은수량산출서(단지내)" xfId="144"/>
    <cellStyle name="_대원공원설계서_율동자연공원내 휴게편의점 도색작업-할증-천정면적추가_내역서-최종0223_진해자은수량산출서(단지내) 0621" xfId="145"/>
    <cellStyle name="_대원공원설계서_율동자연공원내 휴게편의점 도색작업-할증-천정면적추가_내역서-최종0223_진해자은수량산출서(단지내) 0621_삼척건지수량산출서" xfId="146"/>
    <cellStyle name="_대원공원설계서_율동자연공원내 휴게편의점 도색작업-할증-천정면적추가_내역서-최종0223_진해자은수량산출서(단지내) 0621_수량산출서(1공구)" xfId="147"/>
    <cellStyle name="_대원공원설계서_율동자연공원내 휴게편의점 도색작업-할증-천정면적추가_내역서-최종0223_진해자은수량산출서(단지내) 0621_수량산출서(2공구)" xfId="148"/>
    <cellStyle name="_대원공원설계서_율동자연공원내 휴게편의점 도색작업-할증-천정면적추가_내역서-최종0223_진해자은수량산출서(단지내)_진해자은수량산출서(단지내) 0621" xfId="149"/>
    <cellStyle name="_대원공원설계서_율동자연공원내 휴게편의점 도색작업-할증-천정면적추가_내역서-최종0223_진해자은수량산출서(단지내)_진해자은수량산출서(단지내) 0621_수량산출서(2공구)" xfId="150"/>
    <cellStyle name="_대원공원설계서_율동자연공원내 휴게편의점 도색작업-할증-천정면적추가_내역서-최종0223_진해자은수량산출서(단지내)_진해자은수량산출서(도시기반)0621" xfId="151"/>
    <cellStyle name="_대원공원설계서_율동자연공원내 휴게편의점 도색작업-할증-천정면적추가_내역서-최종0223_진해자은수량산출서(단지내)_진해자은수량산출서(도시기반)0621_진해자은수량산출서(단지내) 0621" xfId="152"/>
    <cellStyle name="_대원공원설계서_율동자연공원내 휴게편의점 도색작업-할증-천정면적추가_내역서-최종0223_진해자은수량산출서(단지내)_진해자은수량산출서(도시기반)0621_진해자은수량산출서(단지내) 0621_수량산출서(2공구)" xfId="153"/>
    <cellStyle name="_대원공원설계서_율동자연공원내 휴게편의점 도색작업-할증-천정면적추가_삼척건지수량산출서" xfId="154"/>
    <cellStyle name="_대원공원설계서_율동자연공원내 휴게편의점 도색작업-할증-천정면적추가_수량산출서-유민" xfId="155"/>
    <cellStyle name="_대원공원설계서_율동자연공원내 휴게편의점 도색작업-할증-천정면적추가_진해자은수량산출서(단지내)" xfId="156"/>
    <cellStyle name="_대원공원설계서_율동자연공원내 휴게편의점 도색작업-할증-천정면적추가_진해자은수량산출서(단지내) 0621" xfId="157"/>
    <cellStyle name="_대원공원설계서_율동자연공원내 휴게편의점 도색작업-할증-천정면적추가_진해자은수량산출서(단지내) 0621_삼척건지수량산출서" xfId="158"/>
    <cellStyle name="_대원공원설계서_율동자연공원내 휴게편의점 도색작업-할증-천정면적추가_진해자은수량산출서(단지내) 0621_수량산출서(1공구)" xfId="159"/>
    <cellStyle name="_대원공원설계서_율동자연공원내 휴게편의점 도색작업-할증-천정면적추가_진해자은수량산출서(단지내) 0621_수량산출서(2공구)" xfId="160"/>
    <cellStyle name="_대원공원설계서_율동자연공원내 휴게편의점 도색작업-할증-천정면적추가_진해자은수량산출서(단지내)_진해자은수량산출서(단지내) 0621" xfId="161"/>
    <cellStyle name="_대원공원설계서_율동자연공원내 휴게편의점 도색작업-할증-천정면적추가_진해자은수량산출서(단지내)_진해자은수량산출서(단지내) 0621_수량산출서(2공구)" xfId="162"/>
    <cellStyle name="_대원공원설계서_율동자연공원내 휴게편의점 도색작업-할증-천정면적추가_진해자은수량산출서(단지내)_진해자은수량산출서(도시기반)0621" xfId="163"/>
    <cellStyle name="_대원공원설계서_율동자연공원내 휴게편의점 도색작업-할증-천정면적추가_진해자은수량산출서(단지내)_진해자은수량산출서(도시기반)0621_진해자은수량산출서(단지내) 0621" xfId="164"/>
    <cellStyle name="_대원공원설계서_율동자연공원내 휴게편의점 도색작업-할증-천정면적추가_진해자은수량산출서(단지내)_진해자은수량산출서(도시기반)0621_진해자은수량산출서(단지내) 0621_수량산출서(2공구)" xfId="165"/>
    <cellStyle name="_대원공원설계서_진해자은수량산출서(단지내)" xfId="166"/>
    <cellStyle name="_대원공원설계서_진해자은수량산출서(단지내) 0621" xfId="167"/>
    <cellStyle name="_대원공원설계서_진해자은수량산출서(단지내) 0621_삼척건지수량산출서" xfId="168"/>
    <cellStyle name="_대원공원설계서_진해자은수량산출서(단지내) 0621_수량산출서(1공구)" xfId="169"/>
    <cellStyle name="_대원공원설계서_진해자은수량산출서(단지내) 0621_수량산출서(2공구)" xfId="170"/>
    <cellStyle name="_대원공원설계서_진해자은수량산출서(단지내)_진해자은수량산출서(단지내) 0621" xfId="171"/>
    <cellStyle name="_대원공원설계서_진해자은수량산출서(단지내)_진해자은수량산출서(단지내) 0621_수량산출서(2공구)" xfId="172"/>
    <cellStyle name="_대원공원설계서_진해자은수량산출서(단지내)_진해자은수량산출서(도시기반)0621" xfId="173"/>
    <cellStyle name="_대원공원설계서_진해자은수량산출서(단지내)_진해자은수량산출서(도시기반)0621_진해자은수량산출서(단지내) 0621" xfId="174"/>
    <cellStyle name="_대원공원설계서_진해자은수량산출서(단지내)_진해자은수량산출서(도시기반)0621_진해자은수량산출서(단지내) 0621_수량산출서(2공구)" xfId="175"/>
    <cellStyle name="_도급내역서" xfId="176"/>
    <cellStyle name="_ㄹㄹㄹ" xfId="177"/>
    <cellStyle name="_물푸기(울산천box)" xfId="178"/>
    <cellStyle name="_물푸기(울산천box)_다대2동웰빙체육공원조성공사(최종)" xfId="179"/>
    <cellStyle name="_물푸기(울산천box)_다대웰빙체육공원조성공사" xfId="180"/>
    <cellStyle name="_물푸기(울산천box)_다대웰빙체육공원조성공사4" xfId="181"/>
    <cellStyle name="_물푸기(울산천box)_생활체육시설조성공사(최종)" xfId="182"/>
    <cellStyle name="_물푸기(울산천box)_생활체육확충사업1" xfId="183"/>
    <cellStyle name="_물푸기(울산천box)_을숙도미니축구장조성공사(최종)" xfId="184"/>
    <cellStyle name="_물푸기(울산천box)_을숙도미니축구장조성공사3" xfId="185"/>
    <cellStyle name="_방동" xfId="186"/>
    <cellStyle name="_방동_내역서-최종0223" xfId="187"/>
    <cellStyle name="_방동_내역서-최종0223_삼척건지수량산출서" xfId="188"/>
    <cellStyle name="_방동_내역서-최종0223_수량산출서-유민" xfId="189"/>
    <cellStyle name="_방동_내역서-최종0223_진해자은수량산출서(단지내)" xfId="190"/>
    <cellStyle name="_방동_내역서-최종0223_진해자은수량산출서(단지내) 0621" xfId="191"/>
    <cellStyle name="_방동_내역서-최종0223_진해자은수량산출서(단지내) 0621_삼척건지수량산출서" xfId="192"/>
    <cellStyle name="_방동_내역서-최종0223_진해자은수량산출서(단지내) 0621_수량산출서(1공구)" xfId="193"/>
    <cellStyle name="_방동_내역서-최종0223_진해자은수량산출서(단지내) 0621_수량산출서(2공구)" xfId="194"/>
    <cellStyle name="_방동_내역서-최종0223_진해자은수량산출서(단지내)_진해자은수량산출서(단지내) 0621" xfId="195"/>
    <cellStyle name="_방동_내역서-최종0223_진해자은수량산출서(단지내)_진해자은수량산출서(단지내) 0621_수량산출서(2공구)" xfId="196"/>
    <cellStyle name="_방동_내역서-최종0223_진해자은수량산출서(단지내)_진해자은수량산출서(도시기반)0621" xfId="197"/>
    <cellStyle name="_방동_내역서-최종0223_진해자은수량산출서(단지내)_진해자은수량산출서(도시기반)0621_진해자은수량산출서(단지내) 0621" xfId="198"/>
    <cellStyle name="_방동_내역서-최종0223_진해자은수량산출서(단지내)_진해자은수량산출서(도시기반)0621_진해자은수량산출서(단지내) 0621_수량산출서(2공구)" xfId="199"/>
    <cellStyle name="_방동_방동" xfId="200"/>
    <cellStyle name="_방동_방동_내역서-최종0223" xfId="201"/>
    <cellStyle name="_방동_방동_내역서-최종0223_삼척건지수량산출서" xfId="202"/>
    <cellStyle name="_방동_방동_내역서-최종0223_수량산출서-유민" xfId="203"/>
    <cellStyle name="_방동_방동_내역서-최종0223_진해자은수량산출서(단지내)" xfId="204"/>
    <cellStyle name="_방동_방동_내역서-최종0223_진해자은수량산출서(단지내) 0621" xfId="205"/>
    <cellStyle name="_방동_방동_내역서-최종0223_진해자은수량산출서(단지내) 0621_삼척건지수량산출서" xfId="206"/>
    <cellStyle name="_방동_방동_내역서-최종0223_진해자은수량산출서(단지내) 0621_수량산출서(1공구)" xfId="207"/>
    <cellStyle name="_방동_방동_내역서-최종0223_진해자은수량산출서(단지내) 0621_수량산출서(2공구)" xfId="208"/>
    <cellStyle name="_방동_방동_내역서-최종0223_진해자은수량산출서(단지내)_진해자은수량산출서(단지내) 0621" xfId="209"/>
    <cellStyle name="_방동_방동_내역서-최종0223_진해자은수량산출서(단지내)_진해자은수량산출서(단지내) 0621_수량산출서(2공구)" xfId="210"/>
    <cellStyle name="_방동_방동_내역서-최종0223_진해자은수량산출서(단지내)_진해자은수량산출서(도시기반)0621" xfId="211"/>
    <cellStyle name="_방동_방동_내역서-최종0223_진해자은수량산출서(단지내)_진해자은수량산출서(도시기반)0621_진해자은수량산출서(단지내) 0621" xfId="212"/>
    <cellStyle name="_방동_방동_내역서-최종0223_진해자은수량산출서(단지내)_진해자은수량산출서(도시기반)0621_진해자은수량산출서(단지내) 0621_수량산출서(2공구)" xfId="213"/>
    <cellStyle name="_방동_방동_삼척건지수량산출서" xfId="214"/>
    <cellStyle name="_방동_방동_수량산출서-유민" xfId="215"/>
    <cellStyle name="_방동_방동_율동자연공원내 화장실 보수 및 도색공사" xfId="216"/>
    <cellStyle name="_방동_방동_율동자연공원내 화장실 보수 및 도색공사_내역서-최종0223" xfId="217"/>
    <cellStyle name="_방동_방동_율동자연공원내 화장실 보수 및 도색공사_내역서-최종0223_삼척건지수량산출서" xfId="218"/>
    <cellStyle name="_방동_방동_율동자연공원내 화장실 보수 및 도색공사_내역서-최종0223_수량산출서-유민" xfId="219"/>
    <cellStyle name="_방동_방동_율동자연공원내 화장실 보수 및 도색공사_내역서-최종0223_진해자은수량산출서(단지내)" xfId="220"/>
    <cellStyle name="_방동_방동_율동자연공원내 화장실 보수 및 도색공사_내역서-최종0223_진해자은수량산출서(단지내) 0621" xfId="221"/>
    <cellStyle name="_방동_방동_율동자연공원내 화장실 보수 및 도색공사_내역서-최종0223_진해자은수량산출서(단지내) 0621_삼척건지수량산출서" xfId="222"/>
    <cellStyle name="_방동_방동_율동자연공원내 화장실 보수 및 도색공사_내역서-최종0223_진해자은수량산출서(단지내) 0621_수량산출서(1공구)" xfId="223"/>
    <cellStyle name="_방동_방동_율동자연공원내 화장실 보수 및 도색공사_내역서-최종0223_진해자은수량산출서(단지내) 0621_수량산출서(2공구)" xfId="224"/>
    <cellStyle name="_방동_방동_율동자연공원내 화장실 보수 및 도색공사_내역서-최종0223_진해자은수량산출서(단지내)_진해자은수량산출서(단지내) 0621" xfId="225"/>
    <cellStyle name="_방동_방동_율동자연공원내 화장실 보수 및 도색공사_내역서-최종0223_진해자은수량산출서(단지내)_진해자은수량산출서(단지내) 0621_수량산출서(2공구)" xfId="226"/>
    <cellStyle name="_방동_방동_율동자연공원내 화장실 보수 및 도색공사_내역서-최종0223_진해자은수량산출서(단지내)_진해자은수량산출서(도시기반)0621" xfId="227"/>
    <cellStyle name="_방동_방동_율동자연공원내 화장실 보수 및 도색공사_내역서-최종0223_진해자은수량산출서(단지내)_진해자은수량산출서(도시기반)0621_진해자은수량산출서(단지내) 0621" xfId="228"/>
    <cellStyle name="_방동_방동_율동자연공원내 화장실 보수 및 도색공사_내역서-최종0223_진해자은수량산출서(단지내)_진해자은수량산출서(도시기반)0621_진해자은수량산출서(단지내) 0621_수량산출서(2공구)" xfId="229"/>
    <cellStyle name="_방동_방동_율동자연공원내 화장실 보수 및 도색공사_삼척건지수량산출서" xfId="230"/>
    <cellStyle name="_방동_방동_율동자연공원내 화장실 보수 및 도색공사_수량산출서-유민" xfId="231"/>
    <cellStyle name="_방동_방동_율동자연공원내 화장실 보수 및 도색공사_진해자은수량산출서(단지내)" xfId="232"/>
    <cellStyle name="_방동_방동_율동자연공원내 화장실 보수 및 도색공사_진해자은수량산출서(단지내) 0621" xfId="233"/>
    <cellStyle name="_방동_방동_율동자연공원내 화장실 보수 및 도색공사_진해자은수량산출서(단지내) 0621_삼척건지수량산출서" xfId="234"/>
    <cellStyle name="_방동_방동_율동자연공원내 화장실 보수 및 도색공사_진해자은수량산출서(단지내) 0621_수량산출서(1공구)" xfId="235"/>
    <cellStyle name="_방동_방동_율동자연공원내 화장실 보수 및 도색공사_진해자은수량산출서(단지내) 0621_수량산출서(2공구)" xfId="236"/>
    <cellStyle name="_방동_방동_율동자연공원내 화장실 보수 및 도색공사_진해자은수량산출서(단지내)_진해자은수량산출서(단지내) 0621" xfId="237"/>
    <cellStyle name="_방동_방동_율동자연공원내 화장실 보수 및 도색공사_진해자은수량산출서(단지내)_진해자은수량산출서(단지내) 0621_수량산출서(2공구)" xfId="238"/>
    <cellStyle name="_방동_방동_율동자연공원내 화장실 보수 및 도색공사_진해자은수량산출서(단지내)_진해자은수량산출서(도시기반)0621" xfId="239"/>
    <cellStyle name="_방동_방동_율동자연공원내 화장실 보수 및 도색공사_진해자은수량산출서(단지내)_진해자은수량산출서(도시기반)0621_진해자은수량산출서(단지내) 0621" xfId="240"/>
    <cellStyle name="_방동_방동_율동자연공원내 화장실 보수 및 도색공사_진해자은수량산출서(단지내)_진해자은수량산출서(도시기반)0621_진해자은수량산출서(단지내) 0621_수량산출서(2공구)" xfId="241"/>
    <cellStyle name="_방동_방동_율동자연공원내 휴게편의점 도색작업-할증-천정면적추가" xfId="242"/>
    <cellStyle name="_방동_방동_율동자연공원내 휴게편의점 도색작업-할증-천정면적추가_내역서-최종0223" xfId="243"/>
    <cellStyle name="_방동_방동_율동자연공원내 휴게편의점 도색작업-할증-천정면적추가_내역서-최종0223_삼척건지수량산출서" xfId="244"/>
    <cellStyle name="_방동_방동_율동자연공원내 휴게편의점 도색작업-할증-천정면적추가_내역서-최종0223_수량산출서-유민" xfId="245"/>
    <cellStyle name="_방동_방동_율동자연공원내 휴게편의점 도색작업-할증-천정면적추가_내역서-최종0223_진해자은수량산출서(단지내)" xfId="246"/>
    <cellStyle name="_방동_방동_율동자연공원내 휴게편의점 도색작업-할증-천정면적추가_내역서-최종0223_진해자은수량산출서(단지내) 0621" xfId="247"/>
    <cellStyle name="_방동_방동_율동자연공원내 휴게편의점 도색작업-할증-천정면적추가_내역서-최종0223_진해자은수량산출서(단지내) 0621_삼척건지수량산출서" xfId="248"/>
    <cellStyle name="_방동_방동_율동자연공원내 휴게편의점 도색작업-할증-천정면적추가_내역서-최종0223_진해자은수량산출서(단지내) 0621_수량산출서(1공구)" xfId="249"/>
    <cellStyle name="_방동_방동_율동자연공원내 휴게편의점 도색작업-할증-천정면적추가_내역서-최종0223_진해자은수량산출서(단지내) 0621_수량산출서(2공구)" xfId="250"/>
    <cellStyle name="_방동_방동_율동자연공원내 휴게편의점 도색작업-할증-천정면적추가_내역서-최종0223_진해자은수량산출서(단지내)_진해자은수량산출서(단지내) 0621" xfId="251"/>
    <cellStyle name="_방동_방동_율동자연공원내 휴게편의점 도색작업-할증-천정면적추가_내역서-최종0223_진해자은수량산출서(단지내)_진해자은수량산출서(단지내) 0621_수량산출서(2공구)" xfId="252"/>
    <cellStyle name="_방동_방동_율동자연공원내 휴게편의점 도색작업-할증-천정면적추가_내역서-최종0223_진해자은수량산출서(단지내)_진해자은수량산출서(도시기반)0621" xfId="253"/>
    <cellStyle name="_방동_방동_율동자연공원내 휴게편의점 도색작업-할증-천정면적추가_내역서-최종0223_진해자은수량산출서(단지내)_진해자은수량산출서(도시기반)0621_진해자은수량산출서(단지내) 0621" xfId="254"/>
    <cellStyle name="_방동_방동_율동자연공원내 휴게편의점 도색작업-할증-천정면적추가_내역서-최종0223_진해자은수량산출서(단지내)_진해자은수량산출서(도시기반)0621_진해자은수량산출서(단지내) 0621_수량산출서(2공구)" xfId="255"/>
    <cellStyle name="_방동_방동_율동자연공원내 휴게편의점 도색작업-할증-천정면적추가_삼척건지수량산출서" xfId="256"/>
    <cellStyle name="_방동_방동_율동자연공원내 휴게편의점 도색작업-할증-천정면적추가_수량산출서-유민" xfId="257"/>
    <cellStyle name="_방동_방동_율동자연공원내 휴게편의점 도색작업-할증-천정면적추가_진해자은수량산출서(단지내)" xfId="258"/>
    <cellStyle name="_방동_방동_율동자연공원내 휴게편의점 도색작업-할증-천정면적추가_진해자은수량산출서(단지내) 0621" xfId="259"/>
    <cellStyle name="_방동_방동_율동자연공원내 휴게편의점 도색작업-할증-천정면적추가_진해자은수량산출서(단지내) 0621_삼척건지수량산출서" xfId="260"/>
    <cellStyle name="_방동_방동_율동자연공원내 휴게편의점 도색작업-할증-천정면적추가_진해자은수량산출서(단지내) 0621_수량산출서(1공구)" xfId="261"/>
    <cellStyle name="_방동_방동_율동자연공원내 휴게편의점 도색작업-할증-천정면적추가_진해자은수량산출서(단지내) 0621_수량산출서(2공구)" xfId="262"/>
    <cellStyle name="_방동_방동_율동자연공원내 휴게편의점 도색작업-할증-천정면적추가_진해자은수량산출서(단지내)_진해자은수량산출서(단지내) 0621" xfId="263"/>
    <cellStyle name="_방동_방동_율동자연공원내 휴게편의점 도색작업-할증-천정면적추가_진해자은수량산출서(단지내)_진해자은수량산출서(단지내) 0621_수량산출서(2공구)" xfId="264"/>
    <cellStyle name="_방동_방동_율동자연공원내 휴게편의점 도색작업-할증-천정면적추가_진해자은수량산출서(단지내)_진해자은수량산출서(도시기반)0621" xfId="265"/>
    <cellStyle name="_방동_방동_율동자연공원내 휴게편의점 도색작업-할증-천정면적추가_진해자은수량산출서(단지내)_진해자은수량산출서(도시기반)0621_진해자은수량산출서(단지내) 0621" xfId="266"/>
    <cellStyle name="_방동_방동_율동자연공원내 휴게편의점 도색작업-할증-천정면적추가_진해자은수량산출서(단지내)_진해자은수량산출서(도시기반)0621_진해자은수량산출서(단지내) 0621_수량산출서(2공구)" xfId="267"/>
    <cellStyle name="_방동_방동_진해자은수량산출서(단지내)" xfId="268"/>
    <cellStyle name="_방동_방동_진해자은수량산출서(단지내) 0621" xfId="269"/>
    <cellStyle name="_방동_방동_진해자은수량산출서(단지내) 0621_삼척건지수량산출서" xfId="270"/>
    <cellStyle name="_방동_방동_진해자은수량산출서(단지내) 0621_수량산출서(1공구)" xfId="271"/>
    <cellStyle name="_방동_방동_진해자은수량산출서(단지내) 0621_수량산출서(2공구)" xfId="272"/>
    <cellStyle name="_방동_방동_진해자은수량산출서(단지내)_진해자은수량산출서(단지내) 0621" xfId="273"/>
    <cellStyle name="_방동_방동_진해자은수량산출서(단지내)_진해자은수량산출서(단지내) 0621_수량산출서(2공구)" xfId="274"/>
    <cellStyle name="_방동_방동_진해자은수량산출서(단지내)_진해자은수량산출서(도시기반)0621" xfId="275"/>
    <cellStyle name="_방동_방동_진해자은수량산출서(단지내)_진해자은수량산출서(도시기반)0621_진해자은수량산출서(단지내) 0621" xfId="276"/>
    <cellStyle name="_방동_방동_진해자은수량산출서(단지내)_진해자은수량산출서(도시기반)0621_진해자은수량산출서(단지내) 0621_수량산출서(2공구)" xfId="277"/>
    <cellStyle name="_방동_산양리지구" xfId="278"/>
    <cellStyle name="_방동_산양리지구_내역서-최종0223" xfId="279"/>
    <cellStyle name="_방동_산양리지구_내역서-최종0223_삼척건지수량산출서" xfId="280"/>
    <cellStyle name="_방동_산양리지구_내역서-최종0223_수량산출서-유민" xfId="281"/>
    <cellStyle name="_방동_산양리지구_내역서-최종0223_진해자은수량산출서(단지내)" xfId="282"/>
    <cellStyle name="_방동_산양리지구_내역서-최종0223_진해자은수량산출서(단지내) 0621" xfId="283"/>
    <cellStyle name="_방동_산양리지구_내역서-최종0223_진해자은수량산출서(단지내) 0621_삼척건지수량산출서" xfId="284"/>
    <cellStyle name="_방동_산양리지구_내역서-최종0223_진해자은수량산출서(단지내) 0621_수량산출서(1공구)" xfId="285"/>
    <cellStyle name="_방동_산양리지구_내역서-최종0223_진해자은수량산출서(단지내) 0621_수량산출서(2공구)" xfId="286"/>
    <cellStyle name="_방동_산양리지구_내역서-최종0223_진해자은수량산출서(단지내)_진해자은수량산출서(단지내) 0621" xfId="287"/>
    <cellStyle name="_방동_산양리지구_내역서-최종0223_진해자은수량산출서(단지내)_진해자은수량산출서(단지내) 0621_수량산출서(2공구)" xfId="288"/>
    <cellStyle name="_방동_산양리지구_내역서-최종0223_진해자은수량산출서(단지내)_진해자은수량산출서(도시기반)0621" xfId="289"/>
    <cellStyle name="_방동_산양리지구_내역서-최종0223_진해자은수량산출서(단지내)_진해자은수량산출서(도시기반)0621_진해자은수량산출서(단지내) 0621" xfId="290"/>
    <cellStyle name="_방동_산양리지구_내역서-최종0223_진해자은수량산출서(단지내)_진해자은수량산출서(도시기반)0621_진해자은수량산출서(단지내) 0621_수량산출서(2공구)" xfId="291"/>
    <cellStyle name="_방동_산양리지구_삼척건지수량산출서" xfId="292"/>
    <cellStyle name="_방동_산양리지구_수량산출서-유민" xfId="293"/>
    <cellStyle name="_방동_산양리지구_율동자연공원내 화장실 보수 및 도색공사" xfId="294"/>
    <cellStyle name="_방동_산양리지구_율동자연공원내 화장실 보수 및 도색공사_내역서-최종0223" xfId="295"/>
    <cellStyle name="_방동_산양리지구_율동자연공원내 화장실 보수 및 도색공사_내역서-최종0223_삼척건지수량산출서" xfId="296"/>
    <cellStyle name="_방동_산양리지구_율동자연공원내 화장실 보수 및 도색공사_내역서-최종0223_수량산출서-유민" xfId="297"/>
    <cellStyle name="_방동_산양리지구_율동자연공원내 화장실 보수 및 도색공사_내역서-최종0223_진해자은수량산출서(단지내)" xfId="298"/>
    <cellStyle name="_방동_산양리지구_율동자연공원내 화장실 보수 및 도색공사_내역서-최종0223_진해자은수량산출서(단지내) 0621" xfId="299"/>
    <cellStyle name="_방동_산양리지구_율동자연공원내 화장실 보수 및 도색공사_내역서-최종0223_진해자은수량산출서(단지내) 0621_삼척건지수량산출서" xfId="300"/>
    <cellStyle name="_방동_산양리지구_율동자연공원내 화장실 보수 및 도색공사_내역서-최종0223_진해자은수량산출서(단지내) 0621_수량산출서(1공구)" xfId="301"/>
    <cellStyle name="_방동_산양리지구_율동자연공원내 화장실 보수 및 도색공사_내역서-최종0223_진해자은수량산출서(단지내) 0621_수량산출서(2공구)" xfId="302"/>
    <cellStyle name="_방동_산양리지구_율동자연공원내 화장실 보수 및 도색공사_내역서-최종0223_진해자은수량산출서(단지내)_진해자은수량산출서(단지내) 0621" xfId="303"/>
    <cellStyle name="_방동_산양리지구_율동자연공원내 화장실 보수 및 도색공사_내역서-최종0223_진해자은수량산출서(단지내)_진해자은수량산출서(단지내) 0621_수량산출서(2공구)" xfId="304"/>
    <cellStyle name="_방동_산양리지구_율동자연공원내 화장실 보수 및 도색공사_내역서-최종0223_진해자은수량산출서(단지내)_진해자은수량산출서(도시기반)0621" xfId="305"/>
    <cellStyle name="_방동_산양리지구_율동자연공원내 화장실 보수 및 도색공사_내역서-최종0223_진해자은수량산출서(단지내)_진해자은수량산출서(도시기반)0621_진해자은수량산출서(단지내) 0621" xfId="306"/>
    <cellStyle name="_방동_산양리지구_율동자연공원내 화장실 보수 및 도색공사_내역서-최종0223_진해자은수량산출서(단지내)_진해자은수량산출서(도시기반)0621_진해자은수량산출서(단지내) 0621_수량산출서(2공구)" xfId="307"/>
    <cellStyle name="_방동_산양리지구_율동자연공원내 화장실 보수 및 도색공사_삼척건지수량산출서" xfId="308"/>
    <cellStyle name="_방동_산양리지구_율동자연공원내 화장실 보수 및 도색공사_수량산출서-유민" xfId="309"/>
    <cellStyle name="_방동_산양리지구_율동자연공원내 화장실 보수 및 도색공사_진해자은수량산출서(단지내)" xfId="310"/>
    <cellStyle name="_방동_산양리지구_율동자연공원내 화장실 보수 및 도색공사_진해자은수량산출서(단지내) 0621" xfId="311"/>
    <cellStyle name="_방동_산양리지구_율동자연공원내 화장실 보수 및 도색공사_진해자은수량산출서(단지내) 0621_삼척건지수량산출서" xfId="312"/>
    <cellStyle name="_방동_산양리지구_율동자연공원내 화장실 보수 및 도색공사_진해자은수량산출서(단지내) 0621_수량산출서(1공구)" xfId="313"/>
    <cellStyle name="_방동_산양리지구_율동자연공원내 화장실 보수 및 도색공사_진해자은수량산출서(단지내) 0621_수량산출서(2공구)" xfId="314"/>
    <cellStyle name="_방동_산양리지구_율동자연공원내 화장실 보수 및 도색공사_진해자은수량산출서(단지내)_진해자은수량산출서(단지내) 0621" xfId="315"/>
    <cellStyle name="_방동_산양리지구_율동자연공원내 화장실 보수 및 도색공사_진해자은수량산출서(단지내)_진해자은수량산출서(단지내) 0621_수량산출서(2공구)" xfId="316"/>
    <cellStyle name="_방동_산양리지구_율동자연공원내 화장실 보수 및 도색공사_진해자은수량산출서(단지내)_진해자은수량산출서(도시기반)0621" xfId="317"/>
    <cellStyle name="_방동_산양리지구_율동자연공원내 화장실 보수 및 도색공사_진해자은수량산출서(단지내)_진해자은수량산출서(도시기반)0621_진해자은수량산출서(단지내) 0621" xfId="318"/>
    <cellStyle name="_방동_산양리지구_율동자연공원내 화장실 보수 및 도색공사_진해자은수량산출서(단지내)_진해자은수량산출서(도시기반)0621_진해자은수량산출서(단지내) 0621_수량산출서(2공구)" xfId="319"/>
    <cellStyle name="_방동_산양리지구_율동자연공원내 휴게편의점 도색작업-할증-천정면적추가" xfId="320"/>
    <cellStyle name="_방동_산양리지구_율동자연공원내 휴게편의점 도색작업-할증-천정면적추가_내역서-최종0223" xfId="321"/>
    <cellStyle name="_방동_산양리지구_율동자연공원내 휴게편의점 도색작업-할증-천정면적추가_내역서-최종0223_삼척건지수량산출서" xfId="322"/>
    <cellStyle name="_방동_산양리지구_율동자연공원내 휴게편의점 도색작업-할증-천정면적추가_내역서-최종0223_수량산출서-유민" xfId="323"/>
    <cellStyle name="_방동_산양리지구_율동자연공원내 휴게편의점 도색작업-할증-천정면적추가_내역서-최종0223_진해자은수량산출서(단지내)" xfId="324"/>
    <cellStyle name="_방동_산양리지구_율동자연공원내 휴게편의점 도색작업-할증-천정면적추가_내역서-최종0223_진해자은수량산출서(단지내) 0621" xfId="325"/>
    <cellStyle name="_방동_산양리지구_율동자연공원내 휴게편의점 도색작업-할증-천정면적추가_내역서-최종0223_진해자은수량산출서(단지내) 0621_삼척건지수량산출서" xfId="326"/>
    <cellStyle name="_방동_산양리지구_율동자연공원내 휴게편의점 도색작업-할증-천정면적추가_내역서-최종0223_진해자은수량산출서(단지내) 0621_수량산출서(1공구)" xfId="327"/>
    <cellStyle name="_방동_산양리지구_율동자연공원내 휴게편의점 도색작업-할증-천정면적추가_내역서-최종0223_진해자은수량산출서(단지내) 0621_수량산출서(2공구)" xfId="328"/>
    <cellStyle name="_방동_산양리지구_율동자연공원내 휴게편의점 도색작업-할증-천정면적추가_내역서-최종0223_진해자은수량산출서(단지내)_진해자은수량산출서(단지내) 0621" xfId="329"/>
    <cellStyle name="_방동_산양리지구_율동자연공원내 휴게편의점 도색작업-할증-천정면적추가_내역서-최종0223_진해자은수량산출서(단지내)_진해자은수량산출서(단지내) 0621_수량산출서(2공구)" xfId="330"/>
    <cellStyle name="_방동_산양리지구_율동자연공원내 휴게편의점 도색작업-할증-천정면적추가_내역서-최종0223_진해자은수량산출서(단지내)_진해자은수량산출서(도시기반)0621" xfId="331"/>
    <cellStyle name="_방동_산양리지구_율동자연공원내 휴게편의점 도색작업-할증-천정면적추가_내역서-최종0223_진해자은수량산출서(단지내)_진해자은수량산출서(도시기반)0621_진해자은수량산출서(단지내) 0621" xfId="332"/>
    <cellStyle name="_방동_산양리지구_율동자연공원내 휴게편의점 도색작업-할증-천정면적추가_내역서-최종0223_진해자은수량산출서(단지내)_진해자은수량산출서(도시기반)0621_진해자은수량산출서(단지내) 0621_수량산출서(2공구)" xfId="333"/>
    <cellStyle name="_방동_산양리지구_율동자연공원내 휴게편의점 도색작업-할증-천정면적추가_삼척건지수량산출서" xfId="334"/>
    <cellStyle name="_방동_산양리지구_율동자연공원내 휴게편의점 도색작업-할증-천정면적추가_수량산출서-유민" xfId="335"/>
    <cellStyle name="_방동_산양리지구_율동자연공원내 휴게편의점 도색작업-할증-천정면적추가_진해자은수량산출서(단지내)" xfId="336"/>
    <cellStyle name="_방동_산양리지구_율동자연공원내 휴게편의점 도색작업-할증-천정면적추가_진해자은수량산출서(단지내) 0621" xfId="337"/>
    <cellStyle name="_방동_산양리지구_율동자연공원내 휴게편의점 도색작업-할증-천정면적추가_진해자은수량산출서(단지내) 0621_삼척건지수량산출서" xfId="338"/>
    <cellStyle name="_방동_산양리지구_율동자연공원내 휴게편의점 도색작업-할증-천정면적추가_진해자은수량산출서(단지내) 0621_수량산출서(1공구)" xfId="339"/>
    <cellStyle name="_방동_산양리지구_율동자연공원내 휴게편의점 도색작업-할증-천정면적추가_진해자은수량산출서(단지내) 0621_수량산출서(2공구)" xfId="340"/>
    <cellStyle name="_방동_산양리지구_율동자연공원내 휴게편의점 도색작업-할증-천정면적추가_진해자은수량산출서(단지내)_진해자은수량산출서(단지내) 0621" xfId="341"/>
    <cellStyle name="_방동_산양리지구_율동자연공원내 휴게편의점 도색작업-할증-천정면적추가_진해자은수량산출서(단지내)_진해자은수량산출서(단지내) 0621_수량산출서(2공구)" xfId="342"/>
    <cellStyle name="_방동_산양리지구_율동자연공원내 휴게편의점 도색작업-할증-천정면적추가_진해자은수량산출서(단지내)_진해자은수량산출서(도시기반)0621" xfId="343"/>
    <cellStyle name="_방동_산양리지구_율동자연공원내 휴게편의점 도색작업-할증-천정면적추가_진해자은수량산출서(단지내)_진해자은수량산출서(도시기반)0621_진해자은수량산출서(단지내) 0621" xfId="344"/>
    <cellStyle name="_방동_산양리지구_율동자연공원내 휴게편의점 도색작업-할증-천정면적추가_진해자은수량산출서(단지내)_진해자은수량산출서(도시기반)0621_진해자은수량산출서(단지내) 0621_수량산출서(2공구)" xfId="345"/>
    <cellStyle name="_방동_산양리지구_진해자은수량산출서(단지내)" xfId="346"/>
    <cellStyle name="_방동_산양리지구_진해자은수량산출서(단지내) 0621" xfId="347"/>
    <cellStyle name="_방동_산양리지구_진해자은수량산출서(단지내) 0621_삼척건지수량산출서" xfId="348"/>
    <cellStyle name="_방동_산양리지구_진해자은수량산출서(단지내) 0621_수량산출서(1공구)" xfId="349"/>
    <cellStyle name="_방동_산양리지구_진해자은수량산출서(단지내) 0621_수량산출서(2공구)" xfId="350"/>
    <cellStyle name="_방동_산양리지구_진해자은수량산출서(단지내)_진해자은수량산출서(단지내) 0621" xfId="351"/>
    <cellStyle name="_방동_산양리지구_진해자은수량산출서(단지내)_진해자은수량산출서(단지내) 0621_수량산출서(2공구)" xfId="352"/>
    <cellStyle name="_방동_산양리지구_진해자은수량산출서(단지내)_진해자은수량산출서(도시기반)0621" xfId="353"/>
    <cellStyle name="_방동_산양리지구_진해자은수량산출서(단지내)_진해자은수량산출서(도시기반)0621_진해자은수량산출서(단지내) 0621" xfId="354"/>
    <cellStyle name="_방동_산양리지구_진해자은수량산출서(단지내)_진해자은수량산출서(도시기반)0621_진해자은수량산출서(단지내) 0621_수량산출서(2공구)" xfId="355"/>
    <cellStyle name="_방동_삼척건지수량산출서" xfId="356"/>
    <cellStyle name="_방동_서상2리" xfId="357"/>
    <cellStyle name="_방동_서상2리_내역서-최종0223" xfId="358"/>
    <cellStyle name="_방동_서상2리_내역서-최종0223_삼척건지수량산출서" xfId="359"/>
    <cellStyle name="_방동_서상2리_내역서-최종0223_수량산출서-유민" xfId="360"/>
    <cellStyle name="_방동_서상2리_내역서-최종0223_진해자은수량산출서(단지내)" xfId="361"/>
    <cellStyle name="_방동_서상2리_내역서-최종0223_진해자은수량산출서(단지내) 0621" xfId="362"/>
    <cellStyle name="_방동_서상2리_내역서-최종0223_진해자은수량산출서(단지내) 0621_삼척건지수량산출서" xfId="363"/>
    <cellStyle name="_방동_서상2리_내역서-최종0223_진해자은수량산출서(단지내) 0621_수량산출서(1공구)" xfId="364"/>
    <cellStyle name="_방동_서상2리_내역서-최종0223_진해자은수량산출서(단지내) 0621_수량산출서(2공구)" xfId="365"/>
    <cellStyle name="_방동_서상2리_내역서-최종0223_진해자은수량산출서(단지내)_진해자은수량산출서(단지내) 0621" xfId="366"/>
    <cellStyle name="_방동_서상2리_내역서-최종0223_진해자은수량산출서(단지내)_진해자은수량산출서(단지내) 0621_수량산출서(2공구)" xfId="367"/>
    <cellStyle name="_방동_서상2리_내역서-최종0223_진해자은수량산출서(단지내)_진해자은수량산출서(도시기반)0621" xfId="368"/>
    <cellStyle name="_방동_서상2리_내역서-최종0223_진해자은수량산출서(단지내)_진해자은수량산출서(도시기반)0621_진해자은수량산출서(단지내) 0621" xfId="369"/>
    <cellStyle name="_방동_서상2리_내역서-최종0223_진해자은수량산출서(단지내)_진해자은수량산출서(도시기반)0621_진해자은수량산출서(단지내) 0621_수량산출서(2공구)" xfId="370"/>
    <cellStyle name="_방동_서상2리_삼척건지수량산출서" xfId="371"/>
    <cellStyle name="_방동_서상2리_수량산출서-유민" xfId="372"/>
    <cellStyle name="_방동_서상2리_율동자연공원내 화장실 보수 및 도색공사" xfId="373"/>
    <cellStyle name="_방동_서상2리_율동자연공원내 화장실 보수 및 도색공사_내역서-최종0223" xfId="374"/>
    <cellStyle name="_방동_서상2리_율동자연공원내 화장실 보수 및 도색공사_내역서-최종0223_삼척건지수량산출서" xfId="375"/>
    <cellStyle name="_방동_서상2리_율동자연공원내 화장실 보수 및 도색공사_내역서-최종0223_수량산출서-유민" xfId="376"/>
    <cellStyle name="_방동_서상2리_율동자연공원내 화장실 보수 및 도색공사_내역서-최종0223_진해자은수량산출서(단지내)" xfId="377"/>
    <cellStyle name="_방동_서상2리_율동자연공원내 화장실 보수 및 도색공사_내역서-최종0223_진해자은수량산출서(단지내) 0621" xfId="378"/>
    <cellStyle name="_방동_서상2리_율동자연공원내 화장실 보수 및 도색공사_내역서-최종0223_진해자은수량산출서(단지내) 0621_삼척건지수량산출서" xfId="379"/>
    <cellStyle name="_방동_서상2리_율동자연공원내 화장실 보수 및 도색공사_내역서-최종0223_진해자은수량산출서(단지내) 0621_수량산출서(1공구)" xfId="380"/>
    <cellStyle name="_방동_서상2리_율동자연공원내 화장실 보수 및 도색공사_내역서-최종0223_진해자은수량산출서(단지내) 0621_수량산출서(2공구)" xfId="381"/>
    <cellStyle name="_방동_서상2리_율동자연공원내 화장실 보수 및 도색공사_내역서-최종0223_진해자은수량산출서(단지내)_진해자은수량산출서(단지내) 0621" xfId="382"/>
    <cellStyle name="_방동_서상2리_율동자연공원내 화장실 보수 및 도색공사_내역서-최종0223_진해자은수량산출서(단지내)_진해자은수량산출서(단지내) 0621_수량산출서(2공구)" xfId="383"/>
    <cellStyle name="_방동_서상2리_율동자연공원내 화장실 보수 및 도색공사_내역서-최종0223_진해자은수량산출서(단지내)_진해자은수량산출서(도시기반)0621" xfId="384"/>
    <cellStyle name="_방동_서상2리_율동자연공원내 화장실 보수 및 도색공사_내역서-최종0223_진해자은수량산출서(단지내)_진해자은수량산출서(도시기반)0621_진해자은수량산출서(단지내) 0621" xfId="385"/>
    <cellStyle name="_방동_서상2리_율동자연공원내 화장실 보수 및 도색공사_내역서-최종0223_진해자은수량산출서(단지내)_진해자은수량산출서(도시기반)0621_진해자은수량산출서(단지내) 0621_수량산출서(2공구)" xfId="386"/>
    <cellStyle name="_방동_서상2리_율동자연공원내 화장실 보수 및 도색공사_삼척건지수량산출서" xfId="387"/>
    <cellStyle name="_방동_서상2리_율동자연공원내 화장실 보수 및 도색공사_수량산출서-유민" xfId="388"/>
    <cellStyle name="_방동_서상2리_율동자연공원내 화장실 보수 및 도색공사_진해자은수량산출서(단지내)" xfId="389"/>
    <cellStyle name="_방동_서상2리_율동자연공원내 화장실 보수 및 도색공사_진해자은수량산출서(단지내) 0621" xfId="390"/>
    <cellStyle name="_방동_서상2리_율동자연공원내 화장실 보수 및 도색공사_진해자은수량산출서(단지내) 0621_삼척건지수량산출서" xfId="391"/>
    <cellStyle name="_방동_서상2리_율동자연공원내 화장실 보수 및 도색공사_진해자은수량산출서(단지내) 0621_수량산출서(1공구)" xfId="392"/>
    <cellStyle name="_방동_서상2리_율동자연공원내 화장실 보수 및 도색공사_진해자은수량산출서(단지내) 0621_수량산출서(2공구)" xfId="393"/>
    <cellStyle name="_방동_서상2리_율동자연공원내 화장실 보수 및 도색공사_진해자은수량산출서(단지내)_진해자은수량산출서(단지내) 0621" xfId="394"/>
    <cellStyle name="_방동_서상2리_율동자연공원내 화장실 보수 및 도색공사_진해자은수량산출서(단지내)_진해자은수량산출서(단지내) 0621_수량산출서(2공구)" xfId="395"/>
    <cellStyle name="_방동_서상2리_율동자연공원내 화장실 보수 및 도색공사_진해자은수량산출서(단지내)_진해자은수량산출서(도시기반)0621" xfId="396"/>
    <cellStyle name="_방동_서상2리_율동자연공원내 화장실 보수 및 도색공사_진해자은수량산출서(단지내)_진해자은수량산출서(도시기반)0621_진해자은수량산출서(단지내) 0621" xfId="397"/>
    <cellStyle name="_방동_서상2리_율동자연공원내 화장실 보수 및 도색공사_진해자은수량산출서(단지내)_진해자은수량산출서(도시기반)0621_진해자은수량산출서(단지내) 0621_수량산출서(2공구)" xfId="398"/>
    <cellStyle name="_방동_서상2리_율동자연공원내 휴게편의점 도색작업-할증-천정면적추가" xfId="399"/>
    <cellStyle name="_방동_서상2리_율동자연공원내 휴게편의점 도색작업-할증-천정면적추가_내역서-최종0223" xfId="400"/>
    <cellStyle name="_방동_서상2리_율동자연공원내 휴게편의점 도색작업-할증-천정면적추가_내역서-최종0223_삼척건지수량산출서" xfId="401"/>
    <cellStyle name="_방동_서상2리_율동자연공원내 휴게편의점 도색작업-할증-천정면적추가_내역서-최종0223_수량산출서-유민" xfId="402"/>
    <cellStyle name="_방동_서상2리_율동자연공원내 휴게편의점 도색작업-할증-천정면적추가_내역서-최종0223_진해자은수량산출서(단지내)" xfId="403"/>
    <cellStyle name="_방동_서상2리_율동자연공원내 휴게편의점 도색작업-할증-천정면적추가_내역서-최종0223_진해자은수량산출서(단지내) 0621" xfId="404"/>
    <cellStyle name="_방동_서상2리_율동자연공원내 휴게편의점 도색작업-할증-천정면적추가_내역서-최종0223_진해자은수량산출서(단지내) 0621_삼척건지수량산출서" xfId="405"/>
    <cellStyle name="_방동_서상2리_율동자연공원내 휴게편의점 도색작업-할증-천정면적추가_내역서-최종0223_진해자은수량산출서(단지내) 0621_수량산출서(1공구)" xfId="406"/>
    <cellStyle name="_방동_서상2리_율동자연공원내 휴게편의점 도색작업-할증-천정면적추가_내역서-최종0223_진해자은수량산출서(단지내) 0621_수량산출서(2공구)" xfId="407"/>
    <cellStyle name="_방동_서상2리_율동자연공원내 휴게편의점 도색작업-할증-천정면적추가_내역서-최종0223_진해자은수량산출서(단지내)_진해자은수량산출서(단지내) 0621" xfId="408"/>
    <cellStyle name="_방동_서상2리_율동자연공원내 휴게편의점 도색작업-할증-천정면적추가_내역서-최종0223_진해자은수량산출서(단지내)_진해자은수량산출서(단지내) 0621_수량산출서(2공구)" xfId="409"/>
    <cellStyle name="_방동_서상2리_율동자연공원내 휴게편의점 도색작업-할증-천정면적추가_내역서-최종0223_진해자은수량산출서(단지내)_진해자은수량산출서(도시기반)0621" xfId="410"/>
    <cellStyle name="_방동_서상2리_율동자연공원내 휴게편의점 도색작업-할증-천정면적추가_내역서-최종0223_진해자은수량산출서(단지내)_진해자은수량산출서(도시기반)0621_진해자은수량산출서(단지내) 0621" xfId="411"/>
    <cellStyle name="_방동_서상2리_율동자연공원내 휴게편의점 도색작업-할증-천정면적추가_내역서-최종0223_진해자은수량산출서(단지내)_진해자은수량산출서(도시기반)0621_진해자은수량산출서(단지내) 0621_수량산출서(2공구)" xfId="412"/>
    <cellStyle name="_방동_서상2리_율동자연공원내 휴게편의점 도색작업-할증-천정면적추가_삼척건지수량산출서" xfId="413"/>
    <cellStyle name="_방동_서상2리_율동자연공원내 휴게편의점 도색작업-할증-천정면적추가_수량산출서-유민" xfId="414"/>
    <cellStyle name="_방동_서상2리_율동자연공원내 휴게편의점 도색작업-할증-천정면적추가_진해자은수량산출서(단지내)" xfId="415"/>
    <cellStyle name="_방동_서상2리_율동자연공원내 휴게편의점 도색작업-할증-천정면적추가_진해자은수량산출서(단지내) 0621" xfId="416"/>
    <cellStyle name="_방동_서상2리_율동자연공원내 휴게편의점 도색작업-할증-천정면적추가_진해자은수량산출서(단지내) 0621_삼척건지수량산출서" xfId="417"/>
    <cellStyle name="_방동_서상2리_율동자연공원내 휴게편의점 도색작업-할증-천정면적추가_진해자은수량산출서(단지내) 0621_수량산출서(1공구)" xfId="418"/>
    <cellStyle name="_방동_서상2리_율동자연공원내 휴게편의점 도색작업-할증-천정면적추가_진해자은수량산출서(단지내) 0621_수량산출서(2공구)" xfId="419"/>
    <cellStyle name="_방동_서상2리_율동자연공원내 휴게편의점 도색작업-할증-천정면적추가_진해자은수량산출서(단지내)_진해자은수량산출서(단지내) 0621" xfId="420"/>
    <cellStyle name="_방동_서상2리_율동자연공원내 휴게편의점 도색작업-할증-천정면적추가_진해자은수량산출서(단지내)_진해자은수량산출서(단지내) 0621_수량산출서(2공구)" xfId="421"/>
    <cellStyle name="_방동_서상2리_율동자연공원내 휴게편의점 도색작업-할증-천정면적추가_진해자은수량산출서(단지내)_진해자은수량산출서(도시기반)0621" xfId="422"/>
    <cellStyle name="_방동_서상2리_율동자연공원내 휴게편의점 도색작업-할증-천정면적추가_진해자은수량산출서(단지내)_진해자은수량산출서(도시기반)0621_진해자은수량산출서(단지내) 0621" xfId="423"/>
    <cellStyle name="_방동_서상2리_율동자연공원내 휴게편의점 도색작업-할증-천정면적추가_진해자은수량산출서(단지내)_진해자은수량산출서(도시기반)0621_진해자은수량산출서(단지내) 0621_수량산출서(2공구)" xfId="424"/>
    <cellStyle name="_방동_서상2리_진해자은수량산출서(단지내)" xfId="425"/>
    <cellStyle name="_방동_서상2리_진해자은수량산출서(단지내) 0621" xfId="426"/>
    <cellStyle name="_방동_서상2리_진해자은수량산출서(단지내) 0621_삼척건지수량산출서" xfId="427"/>
    <cellStyle name="_방동_서상2리_진해자은수량산출서(단지내) 0621_수량산출서(1공구)" xfId="428"/>
    <cellStyle name="_방동_서상2리_진해자은수량산출서(단지내) 0621_수량산출서(2공구)" xfId="429"/>
    <cellStyle name="_방동_서상2리_진해자은수량산출서(단지내)_진해자은수량산출서(단지내) 0621" xfId="430"/>
    <cellStyle name="_방동_서상2리_진해자은수량산출서(단지내)_진해자은수량산출서(단지내) 0621_수량산출서(2공구)" xfId="431"/>
    <cellStyle name="_방동_서상2리_진해자은수량산출서(단지내)_진해자은수량산출서(도시기반)0621" xfId="432"/>
    <cellStyle name="_방동_서상2리_진해자은수량산출서(단지내)_진해자은수량산출서(도시기반)0621_진해자은수량산출서(단지내) 0621" xfId="433"/>
    <cellStyle name="_방동_서상2리_진해자은수량산출서(단지내)_진해자은수량산출서(도시기반)0621_진해자은수량산출서(단지내) 0621_수량산출서(2공구)" xfId="434"/>
    <cellStyle name="_방동_수량산출서-유민" xfId="435"/>
    <cellStyle name="_방동_원평" xfId="436"/>
    <cellStyle name="_방동_원평_내역서-최종0223" xfId="437"/>
    <cellStyle name="_방동_원평_내역서-최종0223_삼척건지수량산출서" xfId="438"/>
    <cellStyle name="_방동_원평_내역서-최종0223_수량산출서-유민" xfId="439"/>
    <cellStyle name="_방동_원평_내역서-최종0223_진해자은수량산출서(단지내)" xfId="440"/>
    <cellStyle name="_방동_원평_내역서-최종0223_진해자은수량산출서(단지내) 0621" xfId="441"/>
    <cellStyle name="_방동_원평_내역서-최종0223_진해자은수량산출서(단지내) 0621_삼척건지수량산출서" xfId="442"/>
    <cellStyle name="_방동_원평_내역서-최종0223_진해자은수량산출서(단지내) 0621_수량산출서(1공구)" xfId="443"/>
    <cellStyle name="_방동_원평_내역서-최종0223_진해자은수량산출서(단지내) 0621_수량산출서(2공구)" xfId="444"/>
    <cellStyle name="_방동_원평_내역서-최종0223_진해자은수량산출서(단지내)_진해자은수량산출서(단지내) 0621" xfId="445"/>
    <cellStyle name="_방동_원평_내역서-최종0223_진해자은수량산출서(단지내)_진해자은수량산출서(단지내) 0621_수량산출서(2공구)" xfId="446"/>
    <cellStyle name="_방동_원평_내역서-최종0223_진해자은수량산출서(단지내)_진해자은수량산출서(도시기반)0621" xfId="447"/>
    <cellStyle name="_방동_원평_내역서-최종0223_진해자은수량산출서(단지내)_진해자은수량산출서(도시기반)0621_진해자은수량산출서(단지내) 0621" xfId="448"/>
    <cellStyle name="_방동_원평_내역서-최종0223_진해자은수량산출서(단지내)_진해자은수량산출서(도시기반)0621_진해자은수량산출서(단지내) 0621_수량산출서(2공구)" xfId="449"/>
    <cellStyle name="_방동_원평_삼척건지수량산출서" xfId="450"/>
    <cellStyle name="_방동_원평_수량산출서-유민" xfId="451"/>
    <cellStyle name="_방동_원평_율동자연공원내 화장실 보수 및 도색공사" xfId="452"/>
    <cellStyle name="_방동_원평_율동자연공원내 화장실 보수 및 도색공사_내역서-최종0223" xfId="453"/>
    <cellStyle name="_방동_원평_율동자연공원내 화장실 보수 및 도색공사_내역서-최종0223_삼척건지수량산출서" xfId="454"/>
    <cellStyle name="_방동_원평_율동자연공원내 화장실 보수 및 도색공사_내역서-최종0223_수량산출서-유민" xfId="455"/>
    <cellStyle name="_방동_원평_율동자연공원내 화장실 보수 및 도색공사_내역서-최종0223_진해자은수량산출서(단지내)" xfId="456"/>
    <cellStyle name="_방동_원평_율동자연공원내 화장실 보수 및 도색공사_내역서-최종0223_진해자은수량산출서(단지내) 0621" xfId="457"/>
    <cellStyle name="_방동_원평_율동자연공원내 화장실 보수 및 도색공사_내역서-최종0223_진해자은수량산출서(단지내) 0621_삼척건지수량산출서" xfId="458"/>
    <cellStyle name="_방동_원평_율동자연공원내 화장실 보수 및 도색공사_내역서-최종0223_진해자은수량산출서(단지내) 0621_수량산출서(1공구)" xfId="459"/>
    <cellStyle name="_방동_원평_율동자연공원내 화장실 보수 및 도색공사_내역서-최종0223_진해자은수량산출서(단지내) 0621_수량산출서(2공구)" xfId="460"/>
    <cellStyle name="_방동_원평_율동자연공원내 화장실 보수 및 도색공사_내역서-최종0223_진해자은수량산출서(단지내)_진해자은수량산출서(단지내) 0621" xfId="461"/>
    <cellStyle name="_방동_원평_율동자연공원내 화장실 보수 및 도색공사_내역서-최종0223_진해자은수량산출서(단지내)_진해자은수량산출서(단지내) 0621_수량산출서(2공구)" xfId="462"/>
    <cellStyle name="_방동_원평_율동자연공원내 화장실 보수 및 도색공사_내역서-최종0223_진해자은수량산출서(단지내)_진해자은수량산출서(도시기반)0621" xfId="463"/>
    <cellStyle name="_방동_원평_율동자연공원내 화장실 보수 및 도색공사_내역서-최종0223_진해자은수량산출서(단지내)_진해자은수량산출서(도시기반)0621_진해자은수량산출서(단지내) 0621" xfId="464"/>
    <cellStyle name="_방동_원평_율동자연공원내 화장실 보수 및 도색공사_내역서-최종0223_진해자은수량산출서(단지내)_진해자은수량산출서(도시기반)0621_진해자은수량산출서(단지내) 0621_수량산출서(2공구)" xfId="465"/>
    <cellStyle name="_방동_원평_율동자연공원내 화장실 보수 및 도색공사_삼척건지수량산출서" xfId="466"/>
    <cellStyle name="_방동_원평_율동자연공원내 화장실 보수 및 도색공사_수량산출서-유민" xfId="467"/>
    <cellStyle name="_방동_원평_율동자연공원내 화장실 보수 및 도색공사_진해자은수량산출서(단지내)" xfId="468"/>
    <cellStyle name="_방동_원평_율동자연공원내 화장실 보수 및 도색공사_진해자은수량산출서(단지내) 0621" xfId="469"/>
    <cellStyle name="_방동_원평_율동자연공원내 화장실 보수 및 도색공사_진해자은수량산출서(단지내) 0621_삼척건지수량산출서" xfId="470"/>
    <cellStyle name="_방동_원평_율동자연공원내 화장실 보수 및 도색공사_진해자은수량산출서(단지내) 0621_수량산출서(1공구)" xfId="471"/>
    <cellStyle name="_방동_원평_율동자연공원내 화장실 보수 및 도색공사_진해자은수량산출서(단지내) 0621_수량산출서(2공구)" xfId="472"/>
    <cellStyle name="_방동_원평_율동자연공원내 화장실 보수 및 도색공사_진해자은수량산출서(단지내)_진해자은수량산출서(단지내) 0621" xfId="473"/>
    <cellStyle name="_방동_원평_율동자연공원내 화장실 보수 및 도색공사_진해자은수량산출서(단지내)_진해자은수량산출서(단지내) 0621_수량산출서(2공구)" xfId="474"/>
    <cellStyle name="_방동_원평_율동자연공원내 화장실 보수 및 도색공사_진해자은수량산출서(단지내)_진해자은수량산출서(도시기반)0621" xfId="475"/>
    <cellStyle name="_방동_원평_율동자연공원내 화장실 보수 및 도색공사_진해자은수량산출서(단지내)_진해자은수량산출서(도시기반)0621_진해자은수량산출서(단지내) 0621" xfId="476"/>
    <cellStyle name="_방동_원평_율동자연공원내 화장실 보수 및 도색공사_진해자은수량산출서(단지내)_진해자은수량산출서(도시기반)0621_진해자은수량산출서(단지내) 0621_수량산출서(2공구)" xfId="477"/>
    <cellStyle name="_방동_원평_율동자연공원내 휴게편의점 도색작업-할증-천정면적추가" xfId="478"/>
    <cellStyle name="_방동_원평_율동자연공원내 휴게편의점 도색작업-할증-천정면적추가_내역서-최종0223" xfId="479"/>
    <cellStyle name="_방동_원평_율동자연공원내 휴게편의점 도색작업-할증-천정면적추가_내역서-최종0223_삼척건지수량산출서" xfId="480"/>
    <cellStyle name="_방동_원평_율동자연공원내 휴게편의점 도색작업-할증-천정면적추가_내역서-최종0223_수량산출서-유민" xfId="481"/>
    <cellStyle name="_방동_원평_율동자연공원내 휴게편의점 도색작업-할증-천정면적추가_내역서-최종0223_진해자은수량산출서(단지내)" xfId="482"/>
    <cellStyle name="_방동_원평_율동자연공원내 휴게편의점 도색작업-할증-천정면적추가_내역서-최종0223_진해자은수량산출서(단지내) 0621" xfId="483"/>
    <cellStyle name="_방동_원평_율동자연공원내 휴게편의점 도색작업-할증-천정면적추가_내역서-최종0223_진해자은수량산출서(단지내) 0621_삼척건지수량산출서" xfId="484"/>
    <cellStyle name="_방동_원평_율동자연공원내 휴게편의점 도색작업-할증-천정면적추가_내역서-최종0223_진해자은수량산출서(단지내) 0621_수량산출서(1공구)" xfId="485"/>
    <cellStyle name="_방동_원평_율동자연공원내 휴게편의점 도색작업-할증-천정면적추가_내역서-최종0223_진해자은수량산출서(단지내) 0621_수량산출서(2공구)" xfId="486"/>
    <cellStyle name="_방동_원평_율동자연공원내 휴게편의점 도색작업-할증-천정면적추가_내역서-최종0223_진해자은수량산출서(단지내)_진해자은수량산출서(단지내) 0621" xfId="487"/>
    <cellStyle name="_방동_원평_율동자연공원내 휴게편의점 도색작업-할증-천정면적추가_내역서-최종0223_진해자은수량산출서(단지내)_진해자은수량산출서(단지내) 0621_수량산출서(2공구)" xfId="488"/>
    <cellStyle name="_방동_원평_율동자연공원내 휴게편의점 도색작업-할증-천정면적추가_내역서-최종0223_진해자은수량산출서(단지내)_진해자은수량산출서(도시기반)0621" xfId="489"/>
    <cellStyle name="_방동_원평_율동자연공원내 휴게편의점 도색작업-할증-천정면적추가_내역서-최종0223_진해자은수량산출서(단지내)_진해자은수량산출서(도시기반)0621_진해자은수량산출서(단지내) 0621" xfId="490"/>
    <cellStyle name="_방동_원평_율동자연공원내 휴게편의점 도색작업-할증-천정면적추가_내역서-최종0223_진해자은수량산출서(단지내)_진해자은수량산출서(도시기반)0621_진해자은수량산출서(단지내) 0621_수량산출서(2공구)" xfId="491"/>
    <cellStyle name="_방동_원평_율동자연공원내 휴게편의점 도색작업-할증-천정면적추가_삼척건지수량산출서" xfId="492"/>
    <cellStyle name="_방동_원평_율동자연공원내 휴게편의점 도색작업-할증-천정면적추가_수량산출서-유민" xfId="493"/>
    <cellStyle name="_방동_원평_율동자연공원내 휴게편의점 도색작업-할증-천정면적추가_진해자은수량산출서(단지내)" xfId="494"/>
    <cellStyle name="_방동_원평_율동자연공원내 휴게편의점 도색작업-할증-천정면적추가_진해자은수량산출서(단지내) 0621" xfId="495"/>
    <cellStyle name="_방동_원평_율동자연공원내 휴게편의점 도색작업-할증-천정면적추가_진해자은수량산출서(단지내) 0621_삼척건지수량산출서" xfId="496"/>
    <cellStyle name="_방동_원평_율동자연공원내 휴게편의점 도색작업-할증-천정면적추가_진해자은수량산출서(단지내) 0621_수량산출서(1공구)" xfId="497"/>
    <cellStyle name="_방동_원평_율동자연공원내 휴게편의점 도색작업-할증-천정면적추가_진해자은수량산출서(단지내) 0621_수량산출서(2공구)" xfId="498"/>
    <cellStyle name="_방동_원평_율동자연공원내 휴게편의점 도색작업-할증-천정면적추가_진해자은수량산출서(단지내)_진해자은수량산출서(단지내) 0621" xfId="499"/>
    <cellStyle name="_방동_원평_율동자연공원내 휴게편의점 도색작업-할증-천정면적추가_진해자은수량산출서(단지내)_진해자은수량산출서(단지내) 0621_수량산출서(2공구)" xfId="500"/>
    <cellStyle name="_방동_원평_율동자연공원내 휴게편의점 도색작업-할증-천정면적추가_진해자은수량산출서(단지내)_진해자은수량산출서(도시기반)0621" xfId="501"/>
    <cellStyle name="_방동_원평_율동자연공원내 휴게편의점 도색작업-할증-천정면적추가_진해자은수량산출서(단지내)_진해자은수량산출서(도시기반)0621_진해자은수량산출서(단지내) 0621" xfId="502"/>
    <cellStyle name="_방동_원평_율동자연공원내 휴게편의점 도색작업-할증-천정면적추가_진해자은수량산출서(단지내)_진해자은수량산출서(도시기반)0621_진해자은수량산출서(단지내) 0621_수량산출서(2공구)" xfId="503"/>
    <cellStyle name="_방동_원평_진해자은수량산출서(단지내)" xfId="504"/>
    <cellStyle name="_방동_원평_진해자은수량산출서(단지내) 0621" xfId="505"/>
    <cellStyle name="_방동_원평_진해자은수량산출서(단지내) 0621_삼척건지수량산출서" xfId="506"/>
    <cellStyle name="_방동_원평_진해자은수량산출서(단지내) 0621_수량산출서(1공구)" xfId="507"/>
    <cellStyle name="_방동_원평_진해자은수량산출서(단지내) 0621_수량산출서(2공구)" xfId="508"/>
    <cellStyle name="_방동_원평_진해자은수량산출서(단지내)_진해자은수량산출서(단지내) 0621" xfId="509"/>
    <cellStyle name="_방동_원평_진해자은수량산출서(단지내)_진해자은수량산출서(단지내) 0621_수량산출서(2공구)" xfId="510"/>
    <cellStyle name="_방동_원평_진해자은수량산출서(단지내)_진해자은수량산출서(도시기반)0621" xfId="511"/>
    <cellStyle name="_방동_원평_진해자은수량산출서(단지내)_진해자은수량산출서(도시기반)0621_진해자은수량산출서(단지내) 0621" xfId="512"/>
    <cellStyle name="_방동_원평_진해자은수량산출서(단지내)_진해자은수량산출서(도시기반)0621_진해자은수량산출서(단지내) 0621_수량산출서(2공구)" xfId="513"/>
    <cellStyle name="_방동_율동자연공원내 화장실 보수 및 도색공사" xfId="514"/>
    <cellStyle name="_방동_율동자연공원내 화장실 보수 및 도색공사_내역서-최종0223" xfId="515"/>
    <cellStyle name="_방동_율동자연공원내 화장실 보수 및 도색공사_내역서-최종0223_삼척건지수량산출서" xfId="516"/>
    <cellStyle name="_방동_율동자연공원내 화장실 보수 및 도색공사_내역서-최종0223_수량산출서-유민" xfId="517"/>
    <cellStyle name="_방동_율동자연공원내 화장실 보수 및 도색공사_내역서-최종0223_진해자은수량산출서(단지내)" xfId="518"/>
    <cellStyle name="_방동_율동자연공원내 화장실 보수 및 도색공사_내역서-최종0223_진해자은수량산출서(단지내) 0621" xfId="519"/>
    <cellStyle name="_방동_율동자연공원내 화장실 보수 및 도색공사_내역서-최종0223_진해자은수량산출서(단지내) 0621_삼척건지수량산출서" xfId="520"/>
    <cellStyle name="_방동_율동자연공원내 화장실 보수 및 도색공사_내역서-최종0223_진해자은수량산출서(단지내) 0621_수량산출서(1공구)" xfId="521"/>
    <cellStyle name="_방동_율동자연공원내 화장실 보수 및 도색공사_내역서-최종0223_진해자은수량산출서(단지내) 0621_수량산출서(2공구)" xfId="522"/>
    <cellStyle name="_방동_율동자연공원내 화장실 보수 및 도색공사_내역서-최종0223_진해자은수량산출서(단지내)_진해자은수량산출서(단지내) 0621" xfId="523"/>
    <cellStyle name="_방동_율동자연공원내 화장실 보수 및 도색공사_내역서-최종0223_진해자은수량산출서(단지내)_진해자은수량산출서(단지내) 0621_수량산출서(2공구)" xfId="524"/>
    <cellStyle name="_방동_율동자연공원내 화장실 보수 및 도색공사_내역서-최종0223_진해자은수량산출서(단지내)_진해자은수량산출서(도시기반)0621" xfId="525"/>
    <cellStyle name="_방동_율동자연공원내 화장실 보수 및 도색공사_내역서-최종0223_진해자은수량산출서(단지내)_진해자은수량산출서(도시기반)0621_진해자은수량산출서(단지내) 0621" xfId="526"/>
    <cellStyle name="_방동_율동자연공원내 화장실 보수 및 도색공사_내역서-최종0223_진해자은수량산출서(단지내)_진해자은수량산출서(도시기반)0621_진해자은수량산출서(단지내) 0621_수량산출서(2공구)" xfId="527"/>
    <cellStyle name="_방동_율동자연공원내 화장실 보수 및 도색공사_삼척건지수량산출서" xfId="528"/>
    <cellStyle name="_방동_율동자연공원내 화장실 보수 및 도색공사_수량산출서-유민" xfId="529"/>
    <cellStyle name="_방동_율동자연공원내 화장실 보수 및 도색공사_진해자은수량산출서(단지내)" xfId="530"/>
    <cellStyle name="_방동_율동자연공원내 화장실 보수 및 도색공사_진해자은수량산출서(단지내) 0621" xfId="531"/>
    <cellStyle name="_방동_율동자연공원내 화장실 보수 및 도색공사_진해자은수량산출서(단지내) 0621_삼척건지수량산출서" xfId="532"/>
    <cellStyle name="_방동_율동자연공원내 화장실 보수 및 도색공사_진해자은수량산출서(단지내) 0621_수량산출서(1공구)" xfId="533"/>
    <cellStyle name="_방동_율동자연공원내 화장실 보수 및 도색공사_진해자은수량산출서(단지내) 0621_수량산출서(2공구)" xfId="534"/>
    <cellStyle name="_방동_율동자연공원내 화장실 보수 및 도색공사_진해자은수량산출서(단지내)_진해자은수량산출서(단지내) 0621" xfId="535"/>
    <cellStyle name="_방동_율동자연공원내 화장실 보수 및 도색공사_진해자은수량산출서(단지내)_진해자은수량산출서(단지내) 0621_수량산출서(2공구)" xfId="536"/>
    <cellStyle name="_방동_율동자연공원내 화장실 보수 및 도색공사_진해자은수량산출서(단지내)_진해자은수량산출서(도시기반)0621" xfId="537"/>
    <cellStyle name="_방동_율동자연공원내 화장실 보수 및 도색공사_진해자은수량산출서(단지내)_진해자은수량산출서(도시기반)0621_진해자은수량산출서(단지내) 0621" xfId="538"/>
    <cellStyle name="_방동_율동자연공원내 화장실 보수 및 도색공사_진해자은수량산출서(단지내)_진해자은수량산출서(도시기반)0621_진해자은수량산출서(단지내) 0621_수량산출서(2공구)" xfId="539"/>
    <cellStyle name="_방동_율동자연공원내 휴게편의점 도색작업-할증-천정면적추가" xfId="540"/>
    <cellStyle name="_방동_율동자연공원내 휴게편의점 도색작업-할증-천정면적추가_내역서-최종0223" xfId="541"/>
    <cellStyle name="_방동_율동자연공원내 휴게편의점 도색작업-할증-천정면적추가_내역서-최종0223_삼척건지수량산출서" xfId="542"/>
    <cellStyle name="_방동_율동자연공원내 휴게편의점 도색작업-할증-천정면적추가_내역서-최종0223_수량산출서-유민" xfId="543"/>
    <cellStyle name="_방동_율동자연공원내 휴게편의점 도색작업-할증-천정면적추가_내역서-최종0223_진해자은수량산출서(단지내)" xfId="544"/>
    <cellStyle name="_방동_율동자연공원내 휴게편의점 도색작업-할증-천정면적추가_내역서-최종0223_진해자은수량산출서(단지내) 0621" xfId="545"/>
    <cellStyle name="_방동_율동자연공원내 휴게편의점 도색작업-할증-천정면적추가_내역서-최종0223_진해자은수량산출서(단지내) 0621_삼척건지수량산출서" xfId="546"/>
    <cellStyle name="_방동_율동자연공원내 휴게편의점 도색작업-할증-천정면적추가_내역서-최종0223_진해자은수량산출서(단지내) 0621_수량산출서(1공구)" xfId="547"/>
    <cellStyle name="_방동_율동자연공원내 휴게편의점 도색작업-할증-천정면적추가_내역서-최종0223_진해자은수량산출서(단지내) 0621_수량산출서(2공구)" xfId="548"/>
    <cellStyle name="_방동_율동자연공원내 휴게편의점 도색작업-할증-천정면적추가_내역서-최종0223_진해자은수량산출서(단지내)_진해자은수량산출서(단지내) 0621" xfId="549"/>
    <cellStyle name="_방동_율동자연공원내 휴게편의점 도색작업-할증-천정면적추가_내역서-최종0223_진해자은수량산출서(단지내)_진해자은수량산출서(단지내) 0621_수량산출서(2공구)" xfId="550"/>
    <cellStyle name="_방동_율동자연공원내 휴게편의점 도색작업-할증-천정면적추가_내역서-최종0223_진해자은수량산출서(단지내)_진해자은수량산출서(도시기반)0621" xfId="551"/>
    <cellStyle name="_방동_율동자연공원내 휴게편의점 도색작업-할증-천정면적추가_내역서-최종0223_진해자은수량산출서(단지내)_진해자은수량산출서(도시기반)0621_진해자은수량산출서(단지내) 0621" xfId="552"/>
    <cellStyle name="_방동_율동자연공원내 휴게편의점 도색작업-할증-천정면적추가_내역서-최종0223_진해자은수량산출서(단지내)_진해자은수량산출서(도시기반)0621_진해자은수량산출서(단지내) 0621_수량산출서(2공구)" xfId="553"/>
    <cellStyle name="_방동_율동자연공원내 휴게편의점 도색작업-할증-천정면적추가_삼척건지수량산출서" xfId="554"/>
    <cellStyle name="_방동_율동자연공원내 휴게편의점 도색작업-할증-천정면적추가_수량산출서-유민" xfId="555"/>
    <cellStyle name="_방동_율동자연공원내 휴게편의점 도색작업-할증-천정면적추가_진해자은수량산출서(단지내)" xfId="556"/>
    <cellStyle name="_방동_율동자연공원내 휴게편의점 도색작업-할증-천정면적추가_진해자은수량산출서(단지내) 0621" xfId="557"/>
    <cellStyle name="_방동_율동자연공원내 휴게편의점 도색작업-할증-천정면적추가_진해자은수량산출서(단지내) 0621_삼척건지수량산출서" xfId="558"/>
    <cellStyle name="_방동_율동자연공원내 휴게편의점 도색작업-할증-천정면적추가_진해자은수량산출서(단지내) 0621_수량산출서(1공구)" xfId="559"/>
    <cellStyle name="_방동_율동자연공원내 휴게편의점 도색작업-할증-천정면적추가_진해자은수량산출서(단지내) 0621_수량산출서(2공구)" xfId="560"/>
    <cellStyle name="_방동_율동자연공원내 휴게편의점 도색작업-할증-천정면적추가_진해자은수량산출서(단지내)_진해자은수량산출서(단지내) 0621" xfId="561"/>
    <cellStyle name="_방동_율동자연공원내 휴게편의점 도색작업-할증-천정면적추가_진해자은수량산출서(단지내)_진해자은수량산출서(단지내) 0621_수량산출서(2공구)" xfId="562"/>
    <cellStyle name="_방동_율동자연공원내 휴게편의점 도색작업-할증-천정면적추가_진해자은수량산출서(단지내)_진해자은수량산출서(도시기반)0621" xfId="563"/>
    <cellStyle name="_방동_율동자연공원내 휴게편의점 도색작업-할증-천정면적추가_진해자은수량산출서(단지내)_진해자은수량산출서(도시기반)0621_진해자은수량산출서(단지내) 0621" xfId="564"/>
    <cellStyle name="_방동_율동자연공원내 휴게편의점 도색작업-할증-천정면적추가_진해자은수량산출서(단지내)_진해자은수량산출서(도시기반)0621_진해자은수량산출서(단지내) 0621_수량산출서(2공구)" xfId="565"/>
    <cellStyle name="_방동_진해자은수량산출서(단지내)" xfId="566"/>
    <cellStyle name="_방동_진해자은수량산출서(단지내) 0621" xfId="567"/>
    <cellStyle name="_방동_진해자은수량산출서(단지내) 0621_삼척건지수량산출서" xfId="568"/>
    <cellStyle name="_방동_진해자은수량산출서(단지내) 0621_수량산출서(1공구)" xfId="569"/>
    <cellStyle name="_방동_진해자은수량산출서(단지내) 0621_수량산출서(2공구)" xfId="570"/>
    <cellStyle name="_방동_진해자은수량산출서(단지내)_진해자은수량산출서(단지내) 0621" xfId="571"/>
    <cellStyle name="_방동_진해자은수량산출서(단지내)_진해자은수량산출서(단지내) 0621_수량산출서(2공구)" xfId="572"/>
    <cellStyle name="_방동_진해자은수량산출서(단지내)_진해자은수량산출서(도시기반)0621" xfId="573"/>
    <cellStyle name="_방동_진해자은수량산출서(단지내)_진해자은수량산출서(도시기반)0621_진해자은수량산출서(단지내) 0621" xfId="574"/>
    <cellStyle name="_방동_진해자은수량산출서(단지내)_진해자은수량산출서(도시기반)0621_진해자은수량산출서(단지내) 0621_수량산출서(2공구)" xfId="575"/>
    <cellStyle name="_방동_추곡" xfId="576"/>
    <cellStyle name="_방동_추곡_내역서-최종0223" xfId="577"/>
    <cellStyle name="_방동_추곡_내역서-최종0223_삼척건지수량산출서" xfId="578"/>
    <cellStyle name="_방동_추곡_내역서-최종0223_수량산출서-유민" xfId="579"/>
    <cellStyle name="_방동_추곡_내역서-최종0223_진해자은수량산출서(단지내)" xfId="580"/>
    <cellStyle name="_방동_추곡_내역서-최종0223_진해자은수량산출서(단지내) 0621" xfId="581"/>
    <cellStyle name="_방동_추곡_내역서-최종0223_진해자은수량산출서(단지내) 0621_삼척건지수량산출서" xfId="582"/>
    <cellStyle name="_방동_추곡_내역서-최종0223_진해자은수량산출서(단지내) 0621_수량산출서(1공구)" xfId="583"/>
    <cellStyle name="_방동_추곡_내역서-최종0223_진해자은수량산출서(단지내) 0621_수량산출서(2공구)" xfId="584"/>
    <cellStyle name="_방동_추곡_내역서-최종0223_진해자은수량산출서(단지내)_진해자은수량산출서(단지내) 0621" xfId="585"/>
    <cellStyle name="_방동_추곡_내역서-최종0223_진해자은수량산출서(단지내)_진해자은수량산출서(단지내) 0621_수량산출서(2공구)" xfId="586"/>
    <cellStyle name="_방동_추곡_내역서-최종0223_진해자은수량산출서(단지내)_진해자은수량산출서(도시기반)0621" xfId="587"/>
    <cellStyle name="_방동_추곡_내역서-최종0223_진해자은수량산출서(단지내)_진해자은수량산출서(도시기반)0621_진해자은수량산출서(단지내) 0621" xfId="588"/>
    <cellStyle name="_방동_추곡_내역서-최종0223_진해자은수량산출서(단지내)_진해자은수량산출서(도시기반)0621_진해자은수량산출서(단지내) 0621_수량산출서(2공구)" xfId="589"/>
    <cellStyle name="_방동_추곡_삼척건지수량산출서" xfId="590"/>
    <cellStyle name="_방동_추곡_수량산출서-유민" xfId="591"/>
    <cellStyle name="_방동_추곡_율동자연공원내 화장실 보수 및 도색공사" xfId="592"/>
    <cellStyle name="_방동_추곡_율동자연공원내 화장실 보수 및 도색공사_내역서-최종0223" xfId="593"/>
    <cellStyle name="_방동_추곡_율동자연공원내 화장실 보수 및 도색공사_내역서-최종0223_삼척건지수량산출서" xfId="594"/>
    <cellStyle name="_방동_추곡_율동자연공원내 화장실 보수 및 도색공사_내역서-최종0223_수량산출서-유민" xfId="595"/>
    <cellStyle name="_방동_추곡_율동자연공원내 화장실 보수 및 도색공사_내역서-최종0223_진해자은수량산출서(단지내)" xfId="596"/>
    <cellStyle name="_방동_추곡_율동자연공원내 화장실 보수 및 도색공사_내역서-최종0223_진해자은수량산출서(단지내) 0621" xfId="597"/>
    <cellStyle name="_방동_추곡_율동자연공원내 화장실 보수 및 도색공사_내역서-최종0223_진해자은수량산출서(단지내) 0621_삼척건지수량산출서" xfId="598"/>
    <cellStyle name="_방동_추곡_율동자연공원내 화장실 보수 및 도색공사_내역서-최종0223_진해자은수량산출서(단지내) 0621_수량산출서(1공구)" xfId="599"/>
    <cellStyle name="_방동_추곡_율동자연공원내 화장실 보수 및 도색공사_내역서-최종0223_진해자은수량산출서(단지내) 0621_수량산출서(2공구)" xfId="600"/>
    <cellStyle name="_방동_추곡_율동자연공원내 화장실 보수 및 도색공사_내역서-최종0223_진해자은수량산출서(단지내)_진해자은수량산출서(단지내) 0621" xfId="601"/>
    <cellStyle name="_방동_추곡_율동자연공원내 화장실 보수 및 도색공사_내역서-최종0223_진해자은수량산출서(단지내)_진해자은수량산출서(단지내) 0621_수량산출서(2공구)" xfId="602"/>
    <cellStyle name="_방동_추곡_율동자연공원내 화장실 보수 및 도색공사_내역서-최종0223_진해자은수량산출서(단지내)_진해자은수량산출서(도시기반)0621" xfId="603"/>
    <cellStyle name="_방동_추곡_율동자연공원내 화장실 보수 및 도색공사_내역서-최종0223_진해자은수량산출서(단지내)_진해자은수량산출서(도시기반)0621_진해자은수량산출서(단지내) 0621" xfId="604"/>
    <cellStyle name="_방동_추곡_율동자연공원내 화장실 보수 및 도색공사_내역서-최종0223_진해자은수량산출서(단지내)_진해자은수량산출서(도시기반)0621_진해자은수량산출서(단지내) 0621_수량산출서(2공구)" xfId="605"/>
    <cellStyle name="_방동_추곡_율동자연공원내 화장실 보수 및 도색공사_삼척건지수량산출서" xfId="606"/>
    <cellStyle name="_방동_추곡_율동자연공원내 화장실 보수 및 도색공사_수량산출서-유민" xfId="607"/>
    <cellStyle name="_방동_추곡_율동자연공원내 화장실 보수 및 도색공사_진해자은수량산출서(단지내)" xfId="608"/>
    <cellStyle name="_방동_추곡_율동자연공원내 화장실 보수 및 도색공사_진해자은수량산출서(단지내) 0621" xfId="609"/>
    <cellStyle name="_방동_추곡_율동자연공원내 화장실 보수 및 도색공사_진해자은수량산출서(단지내) 0621_삼척건지수량산출서" xfId="610"/>
    <cellStyle name="_방동_추곡_율동자연공원내 화장실 보수 및 도색공사_진해자은수량산출서(단지내) 0621_수량산출서(1공구)" xfId="611"/>
    <cellStyle name="_방동_추곡_율동자연공원내 화장실 보수 및 도색공사_진해자은수량산출서(단지내) 0621_수량산출서(2공구)" xfId="612"/>
    <cellStyle name="_방동_추곡_율동자연공원내 화장실 보수 및 도색공사_진해자은수량산출서(단지내)_진해자은수량산출서(단지내) 0621" xfId="613"/>
    <cellStyle name="_방동_추곡_율동자연공원내 화장실 보수 및 도색공사_진해자은수량산출서(단지내)_진해자은수량산출서(단지내) 0621_수량산출서(2공구)" xfId="614"/>
    <cellStyle name="_방동_추곡_율동자연공원내 화장실 보수 및 도색공사_진해자은수량산출서(단지내)_진해자은수량산출서(도시기반)0621" xfId="615"/>
    <cellStyle name="_방동_추곡_율동자연공원내 화장실 보수 및 도색공사_진해자은수량산출서(단지내)_진해자은수량산출서(도시기반)0621_진해자은수량산출서(단지내) 0621" xfId="616"/>
    <cellStyle name="_방동_추곡_율동자연공원내 화장실 보수 및 도색공사_진해자은수량산출서(단지내)_진해자은수량산출서(도시기반)0621_진해자은수량산출서(단지내) 0621_수량산출서(2공구)" xfId="617"/>
    <cellStyle name="_방동_추곡_율동자연공원내 휴게편의점 도색작업-할증-천정면적추가" xfId="618"/>
    <cellStyle name="_방동_추곡_율동자연공원내 휴게편의점 도색작업-할증-천정면적추가_내역서-최종0223" xfId="619"/>
    <cellStyle name="_방동_추곡_율동자연공원내 휴게편의점 도색작업-할증-천정면적추가_내역서-최종0223_삼척건지수량산출서" xfId="620"/>
    <cellStyle name="_방동_추곡_율동자연공원내 휴게편의점 도색작업-할증-천정면적추가_내역서-최종0223_수량산출서-유민" xfId="621"/>
    <cellStyle name="_방동_추곡_율동자연공원내 휴게편의점 도색작업-할증-천정면적추가_내역서-최종0223_진해자은수량산출서(단지내)" xfId="622"/>
    <cellStyle name="_방동_추곡_율동자연공원내 휴게편의점 도색작업-할증-천정면적추가_내역서-최종0223_진해자은수량산출서(단지내) 0621" xfId="623"/>
    <cellStyle name="_방동_추곡_율동자연공원내 휴게편의점 도색작업-할증-천정면적추가_내역서-최종0223_진해자은수량산출서(단지내) 0621_삼척건지수량산출서" xfId="624"/>
    <cellStyle name="_방동_추곡_율동자연공원내 휴게편의점 도색작업-할증-천정면적추가_내역서-최종0223_진해자은수량산출서(단지내) 0621_수량산출서(1공구)" xfId="625"/>
    <cellStyle name="_방동_추곡_율동자연공원내 휴게편의점 도색작업-할증-천정면적추가_내역서-최종0223_진해자은수량산출서(단지내) 0621_수량산출서(2공구)" xfId="626"/>
    <cellStyle name="_방동_추곡_율동자연공원내 휴게편의점 도색작업-할증-천정면적추가_내역서-최종0223_진해자은수량산출서(단지내)_진해자은수량산출서(단지내) 0621" xfId="627"/>
    <cellStyle name="_방동_추곡_율동자연공원내 휴게편의점 도색작업-할증-천정면적추가_내역서-최종0223_진해자은수량산출서(단지내)_진해자은수량산출서(단지내) 0621_수량산출서(2공구)" xfId="628"/>
    <cellStyle name="_방동_추곡_율동자연공원내 휴게편의점 도색작업-할증-천정면적추가_내역서-최종0223_진해자은수량산출서(단지내)_진해자은수량산출서(도시기반)0621" xfId="629"/>
    <cellStyle name="_방동_추곡_율동자연공원내 휴게편의점 도색작업-할증-천정면적추가_내역서-최종0223_진해자은수량산출서(단지내)_진해자은수량산출서(도시기반)0621_진해자은수량산출서(단지내) 0621" xfId="630"/>
    <cellStyle name="_방동_추곡_율동자연공원내 휴게편의점 도색작업-할증-천정면적추가_내역서-최종0223_진해자은수량산출서(단지내)_진해자은수량산출서(도시기반)0621_진해자은수량산출서(단지내) 0621_수량산출서(2공구)" xfId="631"/>
    <cellStyle name="_방동_추곡_율동자연공원내 휴게편의점 도색작업-할증-천정면적추가_삼척건지수량산출서" xfId="632"/>
    <cellStyle name="_방동_추곡_율동자연공원내 휴게편의점 도색작업-할증-천정면적추가_수량산출서-유민" xfId="633"/>
    <cellStyle name="_방동_추곡_율동자연공원내 휴게편의점 도색작업-할증-천정면적추가_진해자은수량산출서(단지내)" xfId="634"/>
    <cellStyle name="_방동_추곡_율동자연공원내 휴게편의점 도색작업-할증-천정면적추가_진해자은수량산출서(단지내) 0621" xfId="635"/>
    <cellStyle name="_방동_추곡_율동자연공원내 휴게편의점 도색작업-할증-천정면적추가_진해자은수량산출서(단지내) 0621_삼척건지수량산출서" xfId="636"/>
    <cellStyle name="_방동_추곡_율동자연공원내 휴게편의점 도색작업-할증-천정면적추가_진해자은수량산출서(단지내) 0621_수량산출서(1공구)" xfId="637"/>
    <cellStyle name="_방동_추곡_율동자연공원내 휴게편의점 도색작업-할증-천정면적추가_진해자은수량산출서(단지내) 0621_수량산출서(2공구)" xfId="638"/>
    <cellStyle name="_방동_추곡_율동자연공원내 휴게편의점 도색작업-할증-천정면적추가_진해자은수량산출서(단지내)_진해자은수량산출서(단지내) 0621" xfId="639"/>
    <cellStyle name="_방동_추곡_율동자연공원내 휴게편의점 도색작업-할증-천정면적추가_진해자은수량산출서(단지내)_진해자은수량산출서(단지내) 0621_수량산출서(2공구)" xfId="640"/>
    <cellStyle name="_방동_추곡_율동자연공원내 휴게편의점 도색작업-할증-천정면적추가_진해자은수량산출서(단지내)_진해자은수량산출서(도시기반)0621" xfId="641"/>
    <cellStyle name="_방동_추곡_율동자연공원내 휴게편의점 도색작업-할증-천정면적추가_진해자은수량산출서(단지내)_진해자은수량산출서(도시기반)0621_진해자은수량산출서(단지내) 0621" xfId="642"/>
    <cellStyle name="_방동_추곡_율동자연공원내 휴게편의점 도색작업-할증-천정면적추가_진해자은수량산출서(단지내)_진해자은수량산출서(도시기반)0621_진해자은수량산출서(단지내) 0621_수량산출서(2공구)" xfId="643"/>
    <cellStyle name="_방동_추곡_진해자은수량산출서(단지내)" xfId="644"/>
    <cellStyle name="_방동_추곡_진해자은수량산출서(단지내) 0621" xfId="645"/>
    <cellStyle name="_방동_추곡_진해자은수량산출서(단지내) 0621_삼척건지수량산출서" xfId="646"/>
    <cellStyle name="_방동_추곡_진해자은수량산출서(단지내) 0621_수량산출서(1공구)" xfId="647"/>
    <cellStyle name="_방동_추곡_진해자은수량산출서(단지내) 0621_수량산출서(2공구)" xfId="648"/>
    <cellStyle name="_방동_추곡_진해자은수량산출서(단지내)_진해자은수량산출서(단지내) 0621" xfId="649"/>
    <cellStyle name="_방동_추곡_진해자은수량산출서(단지내)_진해자은수량산출서(단지내) 0621_수량산출서(2공구)" xfId="650"/>
    <cellStyle name="_방동_추곡_진해자은수량산출서(단지내)_진해자은수량산출서(도시기반)0621" xfId="651"/>
    <cellStyle name="_방동_추곡_진해자은수량산출서(단지내)_진해자은수량산출서(도시기반)0621_진해자은수량산출서(단지내) 0621" xfId="652"/>
    <cellStyle name="_방동_추곡_진해자은수량산출서(단지내)_진해자은수량산출서(도시기반)0621_진해자은수량산출서(단지내) 0621_수량산출서(2공구)" xfId="653"/>
    <cellStyle name="_방화철근량집계" xfId="654"/>
    <cellStyle name="_방화철근량집계_03둔촌구조물공" xfId="655"/>
    <cellStyle name="_방화철근량집계_05 굽은다리도로복구공" xfId="656"/>
    <cellStyle name="_별첨(계획서및실적서양식)" xfId="657"/>
    <cellStyle name="_별첨(계획서및실적서양식)_1" xfId="658"/>
    <cellStyle name="_보성우회도로(투찰)" xfId="659"/>
    <cellStyle name="_보성우회도로(투찰)_김해IC착공(1차)" xfId="660"/>
    <cellStyle name="_보성우회도로(투찰)_김해IC착공(1차)_설계내역 양식 수정" xfId="661"/>
    <cellStyle name="_보성우회도로(투찰)_김해IC착공(1차)_설계내역 양식 수정_계약내역_용두산" xfId="662"/>
    <cellStyle name="_보성우회도로(투찰)_김해IC착공(1차)_설계내역 양식 수정_계약내역_진구쉼터조성" xfId="663"/>
    <cellStyle name="_보성우회도로(투찰)_김해IC착공(1차)_설계내역 양식 수정_변경1" xfId="664"/>
    <cellStyle name="_보성우회도로(투찰)_김해IC착공(1차)_설계내역 양식 수정_변경내역서26" xfId="665"/>
    <cellStyle name="_보성우회도로(투찰)_김해IC착공(1차)_설계내역 양식 수정_설계내역_원가양식변경" xfId="666"/>
    <cellStyle name="_보성우회도로(투찰)_김해IC착공(1차)_설계내역 양식 수정_설계내역_초읍중" xfId="667"/>
    <cellStyle name="_보성우회도로(투찰)_김해IC착공(1차)_설계내역 양식 수정_타견적" xfId="668"/>
    <cellStyle name="_보성우회도로(투찰)_남창-삼산견적의뢰(조경)" xfId="669"/>
    <cellStyle name="_보성우회도로(투찰)_남창-삼산견적의뢰(조경)_견적내역" xfId="670"/>
    <cellStyle name="_보성우회도로(투찰)_남창-삼산견적의뢰(조경)_남창-삼산견적의뢰(조경)" xfId="671"/>
    <cellStyle name="_보성우회도로(투찰)_설계내역 양식 수정" xfId="672"/>
    <cellStyle name="_보성우회도로(투찰)_설계내역 양식 수정_계약내역_용두산" xfId="673"/>
    <cellStyle name="_보성우회도로(투찰)_설계내역 양식 수정_계약내역_진구쉼터조성" xfId="674"/>
    <cellStyle name="_보성우회도로(투찰)_설계내역 양식 수정_변경1" xfId="675"/>
    <cellStyle name="_보성우회도로(투찰)_설계내역 양식 수정_변경내역서26" xfId="676"/>
    <cellStyle name="_보성우회도로(투찰)_설계내역 양식 수정_설계내역_원가양식변경" xfId="677"/>
    <cellStyle name="_보성우회도로(투찰)_설계내역 양식 수정_설계내역_초읍중" xfId="678"/>
    <cellStyle name="_보성우회도로(투찰)_설계내역 양식 수정_타견적" xfId="679"/>
    <cellStyle name="_보성우회도로(투찰)_조0203(1000억이상)" xfId="680"/>
    <cellStyle name="_보성우회도로(투찰)_조0203(1000억이상)_남창-삼산견적의뢰(조경)" xfId="681"/>
    <cellStyle name="_보성우회도로(투찰)_조0203(1000억이상)_남창-삼산견적의뢰(조경)_견적내역" xfId="682"/>
    <cellStyle name="_보성우회도로(투찰)_조0203(1000억이상)_남창-삼산견적의뢰(조경)_남창-삼산견적의뢰(조경)" xfId="683"/>
    <cellStyle name="_부대공" xfId="684"/>
    <cellStyle name="_부대공_부대공" xfId="685"/>
    <cellStyle name="_부대공_부대공_부대공-03" xfId="686"/>
    <cellStyle name="_부대공_부대공_부대공-04" xfId="687"/>
    <cellStyle name="_부대공_부대공_부대공-04_부대공-03" xfId="688"/>
    <cellStyle name="_부대공_부대공-03" xfId="689"/>
    <cellStyle name="_부대공_부대공-04" xfId="690"/>
    <cellStyle name="_부대공_부대공-04_부대공-03" xfId="691"/>
    <cellStyle name="_부대공-04" xfId="692"/>
    <cellStyle name="_부대공-2" xfId="693"/>
    <cellStyle name="_부대공-2_부대공" xfId="694"/>
    <cellStyle name="_부대공-2_부대공_부대공-03" xfId="695"/>
    <cellStyle name="_부대공-2_부대공_부대공-04" xfId="696"/>
    <cellStyle name="_부대공-2_부대공_부대공-04_부대공-03" xfId="697"/>
    <cellStyle name="_부대공-2_부대공-03" xfId="698"/>
    <cellStyle name="_부대공-2_부대공-04" xfId="699"/>
    <cellStyle name="_부대공-2_부대공-04_부대공-03" xfId="700"/>
    <cellStyle name="_부대공-4" xfId="701"/>
    <cellStyle name="_부대공-4_부대공-03" xfId="702"/>
    <cellStyle name="_부대공-5" xfId="703"/>
    <cellStyle name="_부대공-5_부대공" xfId="704"/>
    <cellStyle name="_부대공-5_부대공_부대공-03" xfId="705"/>
    <cellStyle name="_부대공-5_부대공_부대공-04" xfId="706"/>
    <cellStyle name="_부대공-5_부대공_부대공-04_부대공-03" xfId="707"/>
    <cellStyle name="_부대공-5_부대공-03" xfId="708"/>
    <cellStyle name="_부대공-5_부대공-04" xfId="709"/>
    <cellStyle name="_부대공-5_부대공-04_부대공-03" xfId="710"/>
    <cellStyle name="_부대입찰" xfId="711"/>
    <cellStyle name="_부대입찰_기초단가(보완설계-대현)" xfId="712"/>
    <cellStyle name="_부대입찰_기초단가(보완설계-대현)_다대2동웰빙체육공원조성공사(최종)" xfId="713"/>
    <cellStyle name="_부대입찰_기초단가(보완설계-대현)_다대웰빙체육공원조성공사" xfId="714"/>
    <cellStyle name="_부대입찰_기초단가(보완설계-대현)_다대웰빙체육공원조성공사4" xfId="715"/>
    <cellStyle name="_부대입찰_기초단가(보완설계-대현)_생활체육시설조성공사(최종)" xfId="716"/>
    <cellStyle name="_부대입찰_기초단가(보완설계-대현)_생활체육확충사업1" xfId="717"/>
    <cellStyle name="_부대입찰_기초단가(보완설계-대현)_을숙도미니축구장조성공사(최종)" xfId="718"/>
    <cellStyle name="_부대입찰_기초단가(보완설계-대현)_을숙도미니축구장조성공사3" xfId="719"/>
    <cellStyle name="_부대입찰_다대2동웰빙체육공원조성공사(최종)" xfId="720"/>
    <cellStyle name="_부대입찰_다대웰빙체육공원조성공사" xfId="721"/>
    <cellStyle name="_부대입찰_다대웰빙체육공원조성공사4" xfId="722"/>
    <cellStyle name="_부대입찰_단가산출(보완설계-대현)" xfId="723"/>
    <cellStyle name="_부대입찰_단가산출(보완설계-대현)_다대2동웰빙체육공원조성공사(최종)" xfId="724"/>
    <cellStyle name="_부대입찰_단가산출(보완설계-대현)_다대웰빙체육공원조성공사" xfId="725"/>
    <cellStyle name="_부대입찰_단가산출(보완설계-대현)_다대웰빙체육공원조성공사4" xfId="726"/>
    <cellStyle name="_부대입찰_단가산출(보완설계-대현)_생활체육시설조성공사(최종)" xfId="727"/>
    <cellStyle name="_부대입찰_단가산출(보완설계-대현)_생활체육확충사업1" xfId="728"/>
    <cellStyle name="_부대입찰_단가산출(보완설계-대현)_을숙도미니축구장조성공사(최종)" xfId="729"/>
    <cellStyle name="_부대입찰_단가산출(보완설계-대현)_을숙도미니축구장조성공사3" xfId="730"/>
    <cellStyle name="_부대입찰_단가산출서(2004.03.기준)" xfId="731"/>
    <cellStyle name="_부대입찰_단가산출서(2004.03.기준)_다대2동웰빙체육공원조성공사(최종)" xfId="732"/>
    <cellStyle name="_부대입찰_단가산출서(2004.03.기준)_다대웰빙체육공원조성공사" xfId="733"/>
    <cellStyle name="_부대입찰_단가산출서(2004.03.기준)_다대웰빙체육공원조성공사4" xfId="734"/>
    <cellStyle name="_부대입찰_단가산출서(2004.03.기준)_생활체육시설조성공사(최종)" xfId="735"/>
    <cellStyle name="_부대입찰_단가산출서(2004.03.기준)_생활체육확충사업1" xfId="736"/>
    <cellStyle name="_부대입찰_단가산출서(2004.03.기준)_을숙도미니축구장조성공사(최종)" xfId="737"/>
    <cellStyle name="_부대입찰_단가산출서(2004.03.기준)_을숙도미니축구장조성공사3" xfId="738"/>
    <cellStyle name="_부대입찰_단가산출서(보완설계)" xfId="739"/>
    <cellStyle name="_부대입찰_단가산출서(보완설계)_다대2동웰빙체육공원조성공사(최종)" xfId="740"/>
    <cellStyle name="_부대입찰_단가산출서(보완설계)_다대웰빙체육공원조성공사" xfId="741"/>
    <cellStyle name="_부대입찰_단가산출서(보완설계)_다대웰빙체육공원조성공사4" xfId="742"/>
    <cellStyle name="_부대입찰_단가산출서(보완설계)_생활체육시설조성공사(최종)" xfId="743"/>
    <cellStyle name="_부대입찰_단가산출서(보완설계)_생활체육확충사업1" xfId="744"/>
    <cellStyle name="_부대입찰_단가산출서(보완설계)_을숙도미니축구장조성공사(최종)" xfId="745"/>
    <cellStyle name="_부대입찰_단가산출서(보완설계)_을숙도미니축구장조성공사3" xfId="746"/>
    <cellStyle name="_부대입찰_단가산출서(실정보고)" xfId="747"/>
    <cellStyle name="_부대입찰_단가산출서(실정보고)_다대2동웰빙체육공원조성공사(최종)" xfId="748"/>
    <cellStyle name="_부대입찰_단가산출서(실정보고)_다대웰빙체육공원조성공사" xfId="749"/>
    <cellStyle name="_부대입찰_단가산출서(실정보고)_다대웰빙체육공원조성공사4" xfId="750"/>
    <cellStyle name="_부대입찰_단가산출서(실정보고)_생활체육시설조성공사(최종)" xfId="751"/>
    <cellStyle name="_부대입찰_단가산출서(실정보고)_생활체육확충사업1" xfId="752"/>
    <cellStyle name="_부대입찰_단가산출서(실정보고)_을숙도미니축구장조성공사(최종)" xfId="753"/>
    <cellStyle name="_부대입찰_단가산출서(실정보고)_을숙도미니축구장조성공사3" xfId="754"/>
    <cellStyle name="_부대입찰_물푸기(울산천box)" xfId="755"/>
    <cellStyle name="_부대입찰_물푸기(울산천box)_다대2동웰빙체육공원조성공사(최종)" xfId="756"/>
    <cellStyle name="_부대입찰_물푸기(울산천box)_다대웰빙체육공원조성공사" xfId="757"/>
    <cellStyle name="_부대입찰_물푸기(울산천box)_다대웰빙체육공원조성공사4" xfId="758"/>
    <cellStyle name="_부대입찰_물푸기(울산천box)_생활체육시설조성공사(최종)" xfId="759"/>
    <cellStyle name="_부대입찰_물푸기(울산천box)_생활체육확충사업1" xfId="760"/>
    <cellStyle name="_부대입찰_물푸기(울산천box)_을숙도미니축구장조성공사(최종)" xfId="761"/>
    <cellStyle name="_부대입찰_물푸기(울산천box)_을숙도미니축구장조성공사3" xfId="762"/>
    <cellStyle name="_부대입찰_생활체육시설조성공사(최종)" xfId="763"/>
    <cellStyle name="_부대입찰_생활체육확충사업1" xfId="764"/>
    <cellStyle name="_부대입찰_을숙도미니축구장조성공사(최종)" xfId="765"/>
    <cellStyle name="_부대입찰_을숙도미니축구장조성공사3" xfId="766"/>
    <cellStyle name="_부전동 고객안내실 설계서(신호)" xfId="767"/>
    <cellStyle name="_부체도로토공" xfId="768"/>
    <cellStyle name="_산출근거" xfId="769"/>
    <cellStyle name="_석은희지압보도" xfId="770"/>
    <cellStyle name="_석은희지압보도_내역서-최종0223" xfId="771"/>
    <cellStyle name="_석은희지압보도_내역서-최종0223_삼척건지수량산출서" xfId="772"/>
    <cellStyle name="_석은희지압보도_내역서-최종0223_수량산출서-유민" xfId="773"/>
    <cellStyle name="_석은희지압보도_내역서-최종0223_진해자은수량산출서(단지내)" xfId="774"/>
    <cellStyle name="_석은희지압보도_내역서-최종0223_진해자은수량산출서(단지내) 0621" xfId="775"/>
    <cellStyle name="_석은희지압보도_내역서-최종0223_진해자은수량산출서(단지내) 0621_삼척건지수량산출서" xfId="776"/>
    <cellStyle name="_석은희지압보도_내역서-최종0223_진해자은수량산출서(단지내) 0621_수량산출서(1공구)" xfId="777"/>
    <cellStyle name="_석은희지압보도_내역서-최종0223_진해자은수량산출서(단지내) 0621_수량산출서(2공구)" xfId="778"/>
    <cellStyle name="_석은희지압보도_내역서-최종0223_진해자은수량산출서(단지내)_진해자은수량산출서(단지내) 0621" xfId="779"/>
    <cellStyle name="_석은희지압보도_내역서-최종0223_진해자은수량산출서(단지내)_진해자은수량산출서(단지내) 0621_수량산출서(2공구)" xfId="780"/>
    <cellStyle name="_석은희지압보도_내역서-최종0223_진해자은수량산출서(단지내)_진해자은수량산출서(도시기반)0621" xfId="781"/>
    <cellStyle name="_석은희지압보도_내역서-최종0223_진해자은수량산출서(단지내)_진해자은수량산출서(도시기반)0621_진해자은수량산출서(단지내) 0621" xfId="782"/>
    <cellStyle name="_석은희지압보도_내역서-최종0223_진해자은수량산출서(단지내)_진해자은수량산출서(도시기반)0621_진해자은수량산출서(단지내) 0621_수량산출서(2공구)" xfId="783"/>
    <cellStyle name="_석은희지압보도_삼척건지수량산출서" xfId="784"/>
    <cellStyle name="_석은희지압보도_수량산출서-유민" xfId="785"/>
    <cellStyle name="_석은희지압보도_진해자은수량산출서(단지내)" xfId="786"/>
    <cellStyle name="_석은희지압보도_진해자은수량산출서(단지내) 0621" xfId="787"/>
    <cellStyle name="_석은희지압보도_진해자은수량산출서(단지내) 0621_삼척건지수량산출서" xfId="788"/>
    <cellStyle name="_석은희지압보도_진해자은수량산출서(단지내) 0621_수량산출서(1공구)" xfId="789"/>
    <cellStyle name="_석은희지압보도_진해자은수량산출서(단지내) 0621_수량산출서(2공구)" xfId="790"/>
    <cellStyle name="_석은희지압보도_진해자은수량산출서(단지내)_진해자은수량산출서(단지내) 0621" xfId="791"/>
    <cellStyle name="_석은희지압보도_진해자은수량산출서(단지내)_진해자은수량산출서(단지내) 0621_수량산출서(2공구)" xfId="792"/>
    <cellStyle name="_석은희지압보도_진해자은수량산출서(단지내)_진해자은수량산출서(도시기반)0621" xfId="793"/>
    <cellStyle name="_석은희지압보도_진해자은수량산출서(단지내)_진해자은수량산출서(도시기반)0621_진해자은수량산출서(단지내) 0621" xfId="794"/>
    <cellStyle name="_석은희지압보도_진해자은수량산출서(단지내)_진해자은수량산출서(도시기반)0621_진해자은수량산출서(단지내) 0621_수량산출서(2공구)" xfId="795"/>
    <cellStyle name="_설계내역서" xfId="796"/>
    <cellStyle name="_설계내역서(전기)" xfId="797"/>
    <cellStyle name="_설계내역표지" xfId="798"/>
    <cellStyle name="_설계변경내역 (version 2)" xfId="799"/>
    <cellStyle name="_설계변경내역서" xfId="800"/>
    <cellStyle name="_설계변경내역서(사하구청)" xfId="801"/>
    <cellStyle name="_설계변경내역서(사하구청)-1" xfId="802"/>
    <cellStyle name="_설계변경내역서_설계변경내역서-1" xfId="803"/>
    <cellStyle name="_설계변경내역서1" xfId="804"/>
    <cellStyle name="_설계변경요약서" xfId="805"/>
    <cellStyle name="_설계설명서" xfId="806"/>
    <cellStyle name="_설계예산서(최종)" xfId="807"/>
    <cellStyle name="_소운반산출서식" xfId="808"/>
    <cellStyle name="_시간당중기사용료" xfId="809"/>
    <cellStyle name="_실정보고서" xfId="810"/>
    <cellStyle name="_실행보고서(당초)" xfId="811"/>
    <cellStyle name="_안전관리비사용내역" xfId="812"/>
    <cellStyle name="_양식" xfId="813"/>
    <cellStyle name="_양식_1" xfId="814"/>
    <cellStyle name="_양식_2" xfId="815"/>
    <cellStyle name="_영주국도대체도로" xfId="816"/>
    <cellStyle name="_예정공정표 및 설계예산서" xfId="817"/>
    <cellStyle name="_원감독설계내역서양식" xfId="818"/>
    <cellStyle name="_유첨3(서식)" xfId="819"/>
    <cellStyle name="_유첨3(서식)_1" xfId="820"/>
    <cellStyle name="_인원계획표 " xfId="821"/>
    <cellStyle name="_인원계획표 _김해IC착공(1차)" xfId="822"/>
    <cellStyle name="_인원계획표 _김해IC착공(1차)_설계내역 양식 수정" xfId="823"/>
    <cellStyle name="_인원계획표 _김해IC착공(1차)_설계내역 양식 수정_계약내역_용두산" xfId="824"/>
    <cellStyle name="_인원계획표 _김해IC착공(1차)_설계내역 양식 수정_계약내역_진구쉼터조성" xfId="825"/>
    <cellStyle name="_인원계획표 _김해IC착공(1차)_설계내역 양식 수정_변경1" xfId="826"/>
    <cellStyle name="_인원계획표 _김해IC착공(1차)_설계내역 양식 수정_변경내역서26" xfId="827"/>
    <cellStyle name="_인원계획표 _김해IC착공(1차)_설계내역 양식 수정_설계내역_원가양식변경" xfId="828"/>
    <cellStyle name="_인원계획표 _김해IC착공(1차)_설계내역 양식 수정_설계내역_초읍중" xfId="829"/>
    <cellStyle name="_인원계획표 _김해IC착공(1차)_설계내역 양식 수정_타견적" xfId="830"/>
    <cellStyle name="_인원계획표 _남창-삼산견적의뢰(조경)" xfId="831"/>
    <cellStyle name="_인원계획표 _남창-삼산견적의뢰(조경)_견적내역" xfId="832"/>
    <cellStyle name="_인원계획표 _남창-삼산견적의뢰(조경)_남창-삼산견적의뢰(조경)" xfId="833"/>
    <cellStyle name="_인원계획표 _설계내역 양식 수정" xfId="834"/>
    <cellStyle name="_인원계획표 _설계내역 양식 수정_계약내역_용두산" xfId="835"/>
    <cellStyle name="_인원계획표 _설계내역 양식 수정_계약내역_진구쉼터조성" xfId="836"/>
    <cellStyle name="_인원계획표 _설계내역 양식 수정_변경1" xfId="837"/>
    <cellStyle name="_인원계획표 _설계내역 양식 수정_변경내역서26" xfId="838"/>
    <cellStyle name="_인원계획표 _설계내역 양식 수정_설계내역_원가양식변경" xfId="839"/>
    <cellStyle name="_인원계획표 _설계내역 양식 수정_설계내역_초읍중" xfId="840"/>
    <cellStyle name="_인원계획표 _설계내역 양식 수정_타견적" xfId="841"/>
    <cellStyle name="_인원계획표 _적격 " xfId="842"/>
    <cellStyle name="_인원계획표 _적격 _김해IC착공(1차)" xfId="843"/>
    <cellStyle name="_인원계획표 _적격 _김해IC착공(1차)_설계내역 양식 수정" xfId="844"/>
    <cellStyle name="_인원계획표 _적격 _김해IC착공(1차)_설계내역 양식 수정_계약내역_용두산" xfId="845"/>
    <cellStyle name="_인원계획표 _적격 _김해IC착공(1차)_설계내역 양식 수정_계약내역_진구쉼터조성" xfId="846"/>
    <cellStyle name="_인원계획표 _적격 _김해IC착공(1차)_설계내역 양식 수정_변경1" xfId="847"/>
    <cellStyle name="_인원계획표 _적격 _김해IC착공(1차)_설계내역 양식 수정_변경내역서26" xfId="848"/>
    <cellStyle name="_인원계획표 _적격 _김해IC착공(1차)_설계내역 양식 수정_설계내역_원가양식변경" xfId="849"/>
    <cellStyle name="_인원계획표 _적격 _김해IC착공(1차)_설계내역 양식 수정_설계내역_초읍중" xfId="850"/>
    <cellStyle name="_인원계획표 _적격 _김해IC착공(1차)_설계내역 양식 수정_타견적" xfId="851"/>
    <cellStyle name="_인원계획표 _적격 _남창-삼산견적의뢰(조경)" xfId="852"/>
    <cellStyle name="_인원계획표 _적격 _남창-삼산견적의뢰(조경)_견적내역" xfId="853"/>
    <cellStyle name="_인원계획표 _적격 _남창-삼산견적의뢰(조경)_남창-삼산견적의뢰(조경)" xfId="854"/>
    <cellStyle name="_인원계획표 _적격 _설계내역 양식 수정" xfId="855"/>
    <cellStyle name="_인원계획표 _적격 _설계내역 양식 수정_계약내역_용두산" xfId="856"/>
    <cellStyle name="_인원계획표 _적격 _설계내역 양식 수정_계약내역_진구쉼터조성" xfId="857"/>
    <cellStyle name="_인원계획표 _적격 _설계내역 양식 수정_변경1" xfId="858"/>
    <cellStyle name="_인원계획표 _적격 _설계내역 양식 수정_변경내역서26" xfId="859"/>
    <cellStyle name="_인원계획표 _적격 _설계내역 양식 수정_설계내역_원가양식변경" xfId="860"/>
    <cellStyle name="_인원계획표 _적격 _설계내역 양식 수정_설계내역_초읍중" xfId="861"/>
    <cellStyle name="_인원계획표 _적격 _설계내역 양식 수정_타견적" xfId="862"/>
    <cellStyle name="_인원계획표 _적격 _조0203(1000억이상)" xfId="863"/>
    <cellStyle name="_인원계획표 _적격 _조0203(1000억이상)_남창-삼산견적의뢰(조경)" xfId="864"/>
    <cellStyle name="_인원계획표 _적격 _조0203(1000억이상)_남창-삼산견적의뢰(조경)_견적내역" xfId="865"/>
    <cellStyle name="_인원계획표 _적격 _조0203(1000억이상)_남창-삼산견적의뢰(조경)_남창-삼산견적의뢰(조경)" xfId="866"/>
    <cellStyle name="_인원계획표 _조0203(1000억이상)" xfId="867"/>
    <cellStyle name="_인원계획표 _조0203(1000억이상)_남창-삼산견적의뢰(조경)" xfId="868"/>
    <cellStyle name="_인원계획표 _조0203(1000억이상)_남창-삼산견적의뢰(조경)_견적내역" xfId="869"/>
    <cellStyle name="_인원계획표 _조0203(1000억이상)_남창-삼산견적의뢰(조경)_남창-삼산견적의뢰(조경)" xfId="870"/>
    <cellStyle name="_일위대가" xfId="871"/>
    <cellStyle name="_입찰표지 " xfId="872"/>
    <cellStyle name="_입찰표지 _김해IC착공(1차)" xfId="873"/>
    <cellStyle name="_입찰표지 _김해IC착공(1차)_설계내역 양식 수정" xfId="874"/>
    <cellStyle name="_입찰표지 _김해IC착공(1차)_설계내역 양식 수정_계약내역_용두산" xfId="875"/>
    <cellStyle name="_입찰표지 _김해IC착공(1차)_설계내역 양식 수정_계약내역_진구쉼터조성" xfId="876"/>
    <cellStyle name="_입찰표지 _김해IC착공(1차)_설계내역 양식 수정_변경1" xfId="877"/>
    <cellStyle name="_입찰표지 _김해IC착공(1차)_설계내역 양식 수정_변경내역서26" xfId="878"/>
    <cellStyle name="_입찰표지 _김해IC착공(1차)_설계내역 양식 수정_설계내역_원가양식변경" xfId="879"/>
    <cellStyle name="_입찰표지 _김해IC착공(1차)_설계내역 양식 수정_설계내역_초읍중" xfId="880"/>
    <cellStyle name="_입찰표지 _김해IC착공(1차)_설계내역 양식 수정_타견적" xfId="881"/>
    <cellStyle name="_입찰표지 _남창-삼산견적의뢰(조경)" xfId="882"/>
    <cellStyle name="_입찰표지 _남창-삼산견적의뢰(조경)_견적내역" xfId="883"/>
    <cellStyle name="_입찰표지 _남창-삼산견적의뢰(조경)_남창-삼산견적의뢰(조경)" xfId="884"/>
    <cellStyle name="_입찰표지 _설계내역 양식 수정" xfId="885"/>
    <cellStyle name="_입찰표지 _설계내역 양식 수정_계약내역_용두산" xfId="886"/>
    <cellStyle name="_입찰표지 _설계내역 양식 수정_계약내역_진구쉼터조성" xfId="887"/>
    <cellStyle name="_입찰표지 _설계내역 양식 수정_변경1" xfId="888"/>
    <cellStyle name="_입찰표지 _설계내역 양식 수정_변경내역서26" xfId="889"/>
    <cellStyle name="_입찰표지 _설계내역 양식 수정_설계내역_원가양식변경" xfId="890"/>
    <cellStyle name="_입찰표지 _설계내역 양식 수정_설계내역_초읍중" xfId="891"/>
    <cellStyle name="_입찰표지 _설계내역 양식 수정_타견적" xfId="892"/>
    <cellStyle name="_입찰표지 _조0203(1000억이상)" xfId="893"/>
    <cellStyle name="_입찰표지 _조0203(1000억이상)_남창-삼산견적의뢰(조경)" xfId="894"/>
    <cellStyle name="_입찰표지 _조0203(1000억이상)_남창-삼산견적의뢰(조경)_견적내역" xfId="895"/>
    <cellStyle name="_입찰표지 _조0203(1000억이상)_남창-삼산견적의뢰(조경)_남창-삼산견적의뢰(조경)" xfId="896"/>
    <cellStyle name="_재료비단가" xfId="897"/>
    <cellStyle name="_적격 " xfId="898"/>
    <cellStyle name="_적격 _김해IC착공(1차)" xfId="899"/>
    <cellStyle name="_적격 _김해IC착공(1차)_설계내역 양식 수정" xfId="900"/>
    <cellStyle name="_적격 _김해IC착공(1차)_설계내역 양식 수정_계약내역_용두산" xfId="901"/>
    <cellStyle name="_적격 _김해IC착공(1차)_설계내역 양식 수정_계약내역_진구쉼터조성" xfId="902"/>
    <cellStyle name="_적격 _김해IC착공(1차)_설계내역 양식 수정_변경1" xfId="903"/>
    <cellStyle name="_적격 _김해IC착공(1차)_설계내역 양식 수정_변경내역서26" xfId="904"/>
    <cellStyle name="_적격 _김해IC착공(1차)_설계내역 양식 수정_설계내역_원가양식변경" xfId="905"/>
    <cellStyle name="_적격 _김해IC착공(1차)_설계내역 양식 수정_설계내역_초읍중" xfId="906"/>
    <cellStyle name="_적격 _김해IC착공(1차)_설계내역 양식 수정_타견적" xfId="907"/>
    <cellStyle name="_적격 _남창-삼산견적의뢰(조경)" xfId="908"/>
    <cellStyle name="_적격 _남창-삼산견적의뢰(조경)_견적내역" xfId="909"/>
    <cellStyle name="_적격 _남창-삼산견적의뢰(조경)_남창-삼산견적의뢰(조경)" xfId="910"/>
    <cellStyle name="_적격 _설계내역 양식 수정" xfId="911"/>
    <cellStyle name="_적격 _설계내역 양식 수정_계약내역_용두산" xfId="912"/>
    <cellStyle name="_적격 _설계내역 양식 수정_계약내역_진구쉼터조성" xfId="913"/>
    <cellStyle name="_적격 _설계내역 양식 수정_변경1" xfId="914"/>
    <cellStyle name="_적격 _설계내역 양식 수정_변경내역서26" xfId="915"/>
    <cellStyle name="_적격 _설계내역 양식 수정_설계내역_원가양식변경" xfId="916"/>
    <cellStyle name="_적격 _설계내역 양식 수정_설계내역_초읍중" xfId="917"/>
    <cellStyle name="_적격 _설계내역 양식 수정_타견적" xfId="918"/>
    <cellStyle name="_적격 _조0203(1000억이상)" xfId="919"/>
    <cellStyle name="_적격 _조0203(1000억이상)_남창-삼산견적의뢰(조경)" xfId="920"/>
    <cellStyle name="_적격 _조0203(1000억이상)_남창-삼산견적의뢰(조경)_견적내역" xfId="921"/>
    <cellStyle name="_적격 _조0203(1000억이상)_남창-삼산견적의뢰(조경)_남창-삼산견적의뢰(조경)" xfId="922"/>
    <cellStyle name="_적격 _집행갑지 " xfId="923"/>
    <cellStyle name="_적격 _집행갑지 _김해IC착공(1차)" xfId="924"/>
    <cellStyle name="_적격 _집행갑지 _김해IC착공(1차)_설계내역 양식 수정" xfId="925"/>
    <cellStyle name="_적격 _집행갑지 _김해IC착공(1차)_설계내역 양식 수정_계약내역_용두산" xfId="926"/>
    <cellStyle name="_적격 _집행갑지 _김해IC착공(1차)_설계내역 양식 수정_계약내역_진구쉼터조성" xfId="927"/>
    <cellStyle name="_적격 _집행갑지 _김해IC착공(1차)_설계내역 양식 수정_변경1" xfId="928"/>
    <cellStyle name="_적격 _집행갑지 _김해IC착공(1차)_설계내역 양식 수정_변경내역서26" xfId="929"/>
    <cellStyle name="_적격 _집행갑지 _김해IC착공(1차)_설계내역 양식 수정_설계내역_원가양식변경" xfId="930"/>
    <cellStyle name="_적격 _집행갑지 _김해IC착공(1차)_설계내역 양식 수정_설계내역_초읍중" xfId="931"/>
    <cellStyle name="_적격 _집행갑지 _김해IC착공(1차)_설계내역 양식 수정_타견적" xfId="932"/>
    <cellStyle name="_적격 _집행갑지 _남창-삼산견적의뢰(조경)" xfId="933"/>
    <cellStyle name="_적격 _집행갑지 _남창-삼산견적의뢰(조경)_견적내역" xfId="934"/>
    <cellStyle name="_적격 _집행갑지 _남창-삼산견적의뢰(조경)_남창-삼산견적의뢰(조경)" xfId="935"/>
    <cellStyle name="_적격 _집행갑지 _설계내역 양식 수정" xfId="936"/>
    <cellStyle name="_적격 _집행갑지 _설계내역 양식 수정_계약내역_용두산" xfId="937"/>
    <cellStyle name="_적격 _집행갑지 _설계내역 양식 수정_계약내역_진구쉼터조성" xfId="938"/>
    <cellStyle name="_적격 _집행갑지 _설계내역 양식 수정_변경1" xfId="939"/>
    <cellStyle name="_적격 _집행갑지 _설계내역 양식 수정_변경내역서26" xfId="940"/>
    <cellStyle name="_적격 _집행갑지 _설계내역 양식 수정_설계내역_원가양식변경" xfId="941"/>
    <cellStyle name="_적격 _집행갑지 _설계내역 양식 수정_설계내역_초읍중" xfId="942"/>
    <cellStyle name="_적격 _집행갑지 _설계내역 양식 수정_타견적" xfId="943"/>
    <cellStyle name="_적격 _집행갑지 _조0203(1000억이상)" xfId="944"/>
    <cellStyle name="_적격 _집행갑지 _조0203(1000억이상)_남창-삼산견적의뢰(조경)" xfId="945"/>
    <cellStyle name="_적격 _집행갑지 _조0203(1000억이상)_남창-삼산견적의뢰(조경)_견적내역" xfId="946"/>
    <cellStyle name="_적격 _집행갑지 _조0203(1000억이상)_남창-삼산견적의뢰(조경)_남창-삼산견적의뢰(조경)" xfId="947"/>
    <cellStyle name="_적격(화산) " xfId="948"/>
    <cellStyle name="_적격(화산) _김해IC착공(1차)" xfId="949"/>
    <cellStyle name="_적격(화산) _김해IC착공(1차)_설계내역 양식 수정" xfId="950"/>
    <cellStyle name="_적격(화산) _김해IC착공(1차)_설계내역 양식 수정_계약내역_용두산" xfId="951"/>
    <cellStyle name="_적격(화산) _김해IC착공(1차)_설계내역 양식 수정_계약내역_진구쉼터조성" xfId="952"/>
    <cellStyle name="_적격(화산) _김해IC착공(1차)_설계내역 양식 수정_변경1" xfId="953"/>
    <cellStyle name="_적격(화산) _김해IC착공(1차)_설계내역 양식 수정_변경내역서26" xfId="954"/>
    <cellStyle name="_적격(화산) _김해IC착공(1차)_설계내역 양식 수정_설계내역_원가양식변경" xfId="955"/>
    <cellStyle name="_적격(화산) _김해IC착공(1차)_설계내역 양식 수정_설계내역_초읍중" xfId="956"/>
    <cellStyle name="_적격(화산) _김해IC착공(1차)_설계내역 양식 수정_타견적" xfId="957"/>
    <cellStyle name="_적격(화산) _남창-삼산견적의뢰(조경)" xfId="958"/>
    <cellStyle name="_적격(화산) _남창-삼산견적의뢰(조경)_견적내역" xfId="959"/>
    <cellStyle name="_적격(화산) _남창-삼산견적의뢰(조경)_남창-삼산견적의뢰(조경)" xfId="960"/>
    <cellStyle name="_적격(화산) _설계내역 양식 수정" xfId="961"/>
    <cellStyle name="_적격(화산) _설계내역 양식 수정_계약내역_용두산" xfId="962"/>
    <cellStyle name="_적격(화산) _설계내역 양식 수정_계약내역_진구쉼터조성" xfId="963"/>
    <cellStyle name="_적격(화산) _설계내역 양식 수정_변경1" xfId="964"/>
    <cellStyle name="_적격(화산) _설계내역 양식 수정_변경내역서26" xfId="965"/>
    <cellStyle name="_적격(화산) _설계내역 양식 수정_설계내역_원가양식변경" xfId="966"/>
    <cellStyle name="_적격(화산) _설계내역 양식 수정_설계내역_초읍중" xfId="967"/>
    <cellStyle name="_적격(화산) _설계내역 양식 수정_타견적" xfId="968"/>
    <cellStyle name="_적격(화산) _조0203(1000억이상)" xfId="969"/>
    <cellStyle name="_적격(화산) _조0203(1000억이상)_남창-삼산견적의뢰(조경)" xfId="970"/>
    <cellStyle name="_적격(화산) _조0203(1000억이상)_남창-삼산견적의뢰(조경)_견적내역" xfId="971"/>
    <cellStyle name="_적격(화산) _조0203(1000억이상)_남창-삼산견적의뢰(조경)_남창-삼산견적의뢰(조경)" xfId="972"/>
    <cellStyle name="_전기설계예산서" xfId="973"/>
    <cellStyle name="_주요자재집계표" xfId="974"/>
    <cellStyle name="_주요자재집계표_주요자재집계표" xfId="975"/>
    <cellStyle name="_주요자재집계표_포장공자재집계" xfId="976"/>
    <cellStyle name="_중기적용기준" xfId="977"/>
    <cellStyle name="_증감대비표" xfId="978"/>
    <cellStyle name="_지정과제1분기실적(확정990408)" xfId="979"/>
    <cellStyle name="_지정과제1분기실적(확정990408)_1" xfId="980"/>
    <cellStyle name="_지정과제2차심의list" xfId="981"/>
    <cellStyle name="_지정과제2차심의list_1" xfId="982"/>
    <cellStyle name="_지정과제2차심의list_2" xfId="983"/>
    <cellStyle name="_지정과제2차심의결과" xfId="984"/>
    <cellStyle name="_지정과제2차심의결과(금액조정후최종)" xfId="985"/>
    <cellStyle name="_지정과제2차심의결과(금액조정후최종)_1" xfId="986"/>
    <cellStyle name="_지정과제2차심의결과(금액조정후최종)_1_경영개선실적보고(전주공장)" xfId="987"/>
    <cellStyle name="_지정과제2차심의결과(금액조정후최종)_1_별첨1_2" xfId="988"/>
    <cellStyle name="_지정과제2차심의결과(금액조정후최종)_1_제안과제집계표(공장전체)" xfId="989"/>
    <cellStyle name="_지정과제2차심의결과(금액조정후최종)_경영개선실적보고(전주공장)" xfId="990"/>
    <cellStyle name="_지정과제2차심의결과(금액조정후최종)_별첨1_2" xfId="991"/>
    <cellStyle name="_지정과제2차심의결과(금액조정후최종)_제안과제집계표(공장전체)" xfId="992"/>
    <cellStyle name="_지정과제2차심의결과_1" xfId="993"/>
    <cellStyle name="_지하철 긴급보수 총괄(05~06.7)" xfId="994"/>
    <cellStyle name="_지하철2호선실내공사내역" xfId="995"/>
    <cellStyle name="_집중관리(981231)" xfId="996"/>
    <cellStyle name="_집중관리(981231)_1" xfId="997"/>
    <cellStyle name="_집중관리(지정과제및 양식)" xfId="998"/>
    <cellStyle name="_집중관리(지정과제및 양식)_1" xfId="999"/>
    <cellStyle name="_집행갑지 " xfId="1000"/>
    <cellStyle name="_집행갑지 _김해IC착공(1차)" xfId="1001"/>
    <cellStyle name="_집행갑지 _김해IC착공(1차)_설계내역 양식 수정" xfId="1002"/>
    <cellStyle name="_집행갑지 _김해IC착공(1차)_설계내역 양식 수정_계약내역_용두산" xfId="1003"/>
    <cellStyle name="_집행갑지 _김해IC착공(1차)_설계내역 양식 수정_계약내역_진구쉼터조성" xfId="1004"/>
    <cellStyle name="_집행갑지 _김해IC착공(1차)_설계내역 양식 수정_변경1" xfId="1005"/>
    <cellStyle name="_집행갑지 _김해IC착공(1차)_설계내역 양식 수정_변경내역서26" xfId="1006"/>
    <cellStyle name="_집행갑지 _김해IC착공(1차)_설계내역 양식 수정_설계내역_원가양식변경" xfId="1007"/>
    <cellStyle name="_집행갑지 _김해IC착공(1차)_설계내역 양식 수정_설계내역_초읍중" xfId="1008"/>
    <cellStyle name="_집행갑지 _김해IC착공(1차)_설계내역 양식 수정_타견적" xfId="1009"/>
    <cellStyle name="_집행갑지 _남창-삼산견적의뢰(조경)" xfId="1010"/>
    <cellStyle name="_집행갑지 _남창-삼산견적의뢰(조경)_견적내역" xfId="1011"/>
    <cellStyle name="_집행갑지 _남창-삼산견적의뢰(조경)_남창-삼산견적의뢰(조경)" xfId="1012"/>
    <cellStyle name="_집행갑지 _설계내역 양식 수정" xfId="1013"/>
    <cellStyle name="_집행갑지 _설계내역 양식 수정_계약내역_용두산" xfId="1014"/>
    <cellStyle name="_집행갑지 _설계내역 양식 수정_계약내역_진구쉼터조성" xfId="1015"/>
    <cellStyle name="_집행갑지 _설계내역 양식 수정_변경1" xfId="1016"/>
    <cellStyle name="_집행갑지 _설계내역 양식 수정_변경내역서26" xfId="1017"/>
    <cellStyle name="_집행갑지 _설계내역 양식 수정_설계내역_원가양식변경" xfId="1018"/>
    <cellStyle name="_집행갑지 _설계내역 양식 수정_설계내역_초읍중" xfId="1019"/>
    <cellStyle name="_집행갑지 _설계내역 양식 수정_타견적" xfId="1020"/>
    <cellStyle name="_집행갑지 _조0203(1000억이상)" xfId="1021"/>
    <cellStyle name="_집행갑지 _조0203(1000억이상)_남창-삼산견적의뢰(조경)" xfId="1022"/>
    <cellStyle name="_집행갑지 _조0203(1000억이상)_남창-삼산견적의뢰(조경)_견적내역" xfId="1023"/>
    <cellStyle name="_집행갑지 _조0203(1000억이상)_남창-삼산견적의뢰(조경)_남창-삼산견적의뢰(조경)" xfId="1024"/>
    <cellStyle name="_최종설변교육청 (06.6.6)" xfId="1025"/>
    <cellStyle name="_추곡" xfId="1026"/>
    <cellStyle name="_추곡_내역서-최종0223" xfId="1027"/>
    <cellStyle name="_추곡_내역서-최종0223_삼척건지수량산출서" xfId="1028"/>
    <cellStyle name="_추곡_내역서-최종0223_수량산출서-유민" xfId="1029"/>
    <cellStyle name="_추곡_내역서-최종0223_진해자은수량산출서(단지내)" xfId="1030"/>
    <cellStyle name="_추곡_내역서-최종0223_진해자은수량산출서(단지내) 0621" xfId="1031"/>
    <cellStyle name="_추곡_내역서-최종0223_진해자은수량산출서(단지내) 0621_삼척건지수량산출서" xfId="1032"/>
    <cellStyle name="_추곡_내역서-최종0223_진해자은수량산출서(단지내) 0621_수량산출서(1공구)" xfId="1033"/>
    <cellStyle name="_추곡_내역서-최종0223_진해자은수량산출서(단지내) 0621_수량산출서(2공구)" xfId="1034"/>
    <cellStyle name="_추곡_내역서-최종0223_진해자은수량산출서(단지내)_진해자은수량산출서(단지내) 0621" xfId="1035"/>
    <cellStyle name="_추곡_내역서-최종0223_진해자은수량산출서(단지내)_진해자은수량산출서(단지내) 0621_수량산출서(2공구)" xfId="1036"/>
    <cellStyle name="_추곡_내역서-최종0223_진해자은수량산출서(단지내)_진해자은수량산출서(도시기반)0621" xfId="1037"/>
    <cellStyle name="_추곡_내역서-최종0223_진해자은수량산출서(단지내)_진해자은수량산출서(도시기반)0621_진해자은수량산출서(단지내) 0621" xfId="1038"/>
    <cellStyle name="_추곡_내역서-최종0223_진해자은수량산출서(단지내)_진해자은수량산출서(도시기반)0621_진해자은수량산출서(단지내) 0621_수량산출서(2공구)" xfId="1039"/>
    <cellStyle name="_추곡_삼척건지수량산출서" xfId="1040"/>
    <cellStyle name="_추곡_수량산출서-유민" xfId="1041"/>
    <cellStyle name="_추곡_율동자연공원내 화장실 보수 및 도색공사" xfId="1042"/>
    <cellStyle name="_추곡_율동자연공원내 화장실 보수 및 도색공사_내역서-최종0223" xfId="1043"/>
    <cellStyle name="_추곡_율동자연공원내 화장실 보수 및 도색공사_내역서-최종0223_삼척건지수량산출서" xfId="1044"/>
    <cellStyle name="_추곡_율동자연공원내 화장실 보수 및 도색공사_내역서-최종0223_수량산출서-유민" xfId="1045"/>
    <cellStyle name="_추곡_율동자연공원내 화장실 보수 및 도색공사_내역서-최종0223_진해자은수량산출서(단지내)" xfId="1046"/>
    <cellStyle name="_추곡_율동자연공원내 화장실 보수 및 도색공사_내역서-최종0223_진해자은수량산출서(단지내) 0621" xfId="1047"/>
    <cellStyle name="_추곡_율동자연공원내 화장실 보수 및 도색공사_내역서-최종0223_진해자은수량산출서(단지내) 0621_삼척건지수량산출서" xfId="1048"/>
    <cellStyle name="_추곡_율동자연공원내 화장실 보수 및 도색공사_내역서-최종0223_진해자은수량산출서(단지내) 0621_수량산출서(1공구)" xfId="1049"/>
    <cellStyle name="_추곡_율동자연공원내 화장실 보수 및 도색공사_내역서-최종0223_진해자은수량산출서(단지내) 0621_수량산출서(2공구)" xfId="1050"/>
    <cellStyle name="_추곡_율동자연공원내 화장실 보수 및 도색공사_내역서-최종0223_진해자은수량산출서(단지내)_진해자은수량산출서(단지내) 0621" xfId="1051"/>
    <cellStyle name="_추곡_율동자연공원내 화장실 보수 및 도색공사_내역서-최종0223_진해자은수량산출서(단지내)_진해자은수량산출서(단지내) 0621_수량산출서(2공구)" xfId="1052"/>
    <cellStyle name="_추곡_율동자연공원내 화장실 보수 및 도색공사_내역서-최종0223_진해자은수량산출서(단지내)_진해자은수량산출서(도시기반)0621" xfId="1053"/>
    <cellStyle name="_추곡_율동자연공원내 화장실 보수 및 도색공사_내역서-최종0223_진해자은수량산출서(단지내)_진해자은수량산출서(도시기반)0621_진해자은수량산출서(단지내) 0621" xfId="1054"/>
    <cellStyle name="_추곡_율동자연공원내 화장실 보수 및 도색공사_내역서-최종0223_진해자은수량산출서(단지내)_진해자은수량산출서(도시기반)0621_진해자은수량산출서(단지내) 0621_수량산출서(2공구)" xfId="1055"/>
    <cellStyle name="_추곡_율동자연공원내 화장실 보수 및 도색공사_삼척건지수량산출서" xfId="1056"/>
    <cellStyle name="_추곡_율동자연공원내 화장실 보수 및 도색공사_수량산출서-유민" xfId="1057"/>
    <cellStyle name="_추곡_율동자연공원내 화장실 보수 및 도색공사_진해자은수량산출서(단지내)" xfId="1058"/>
    <cellStyle name="_추곡_율동자연공원내 화장실 보수 및 도색공사_진해자은수량산출서(단지내) 0621" xfId="1059"/>
    <cellStyle name="_추곡_율동자연공원내 화장실 보수 및 도색공사_진해자은수량산출서(단지내) 0621_삼척건지수량산출서" xfId="1060"/>
    <cellStyle name="_추곡_율동자연공원내 화장실 보수 및 도색공사_진해자은수량산출서(단지내) 0621_수량산출서(1공구)" xfId="1061"/>
    <cellStyle name="_추곡_율동자연공원내 화장실 보수 및 도색공사_진해자은수량산출서(단지내) 0621_수량산출서(2공구)" xfId="1062"/>
    <cellStyle name="_추곡_율동자연공원내 화장실 보수 및 도색공사_진해자은수량산출서(단지내)_진해자은수량산출서(단지내) 0621" xfId="1063"/>
    <cellStyle name="_추곡_율동자연공원내 화장실 보수 및 도색공사_진해자은수량산출서(단지내)_진해자은수량산출서(단지내) 0621_수량산출서(2공구)" xfId="1064"/>
    <cellStyle name="_추곡_율동자연공원내 화장실 보수 및 도색공사_진해자은수량산출서(단지내)_진해자은수량산출서(도시기반)0621" xfId="1065"/>
    <cellStyle name="_추곡_율동자연공원내 화장실 보수 및 도색공사_진해자은수량산출서(단지내)_진해자은수량산출서(도시기반)0621_진해자은수량산출서(단지내) 0621" xfId="1066"/>
    <cellStyle name="_추곡_율동자연공원내 화장실 보수 및 도색공사_진해자은수량산출서(단지내)_진해자은수량산출서(도시기반)0621_진해자은수량산출서(단지내) 0621_수량산출서(2공구)" xfId="1067"/>
    <cellStyle name="_추곡_율동자연공원내 휴게편의점 도색작업-할증-천정면적추가" xfId="1068"/>
    <cellStyle name="_추곡_율동자연공원내 휴게편의점 도색작업-할증-천정면적추가_내역서-최종0223" xfId="1069"/>
    <cellStyle name="_추곡_율동자연공원내 휴게편의점 도색작업-할증-천정면적추가_내역서-최종0223_삼척건지수량산출서" xfId="1070"/>
    <cellStyle name="_추곡_율동자연공원내 휴게편의점 도색작업-할증-천정면적추가_내역서-최종0223_수량산출서-유민" xfId="1071"/>
    <cellStyle name="_추곡_율동자연공원내 휴게편의점 도색작업-할증-천정면적추가_내역서-최종0223_진해자은수량산출서(단지내)" xfId="1072"/>
    <cellStyle name="_추곡_율동자연공원내 휴게편의점 도색작업-할증-천정면적추가_내역서-최종0223_진해자은수량산출서(단지내) 0621" xfId="1073"/>
    <cellStyle name="_추곡_율동자연공원내 휴게편의점 도색작업-할증-천정면적추가_내역서-최종0223_진해자은수량산출서(단지내) 0621_삼척건지수량산출서" xfId="1074"/>
    <cellStyle name="_추곡_율동자연공원내 휴게편의점 도색작업-할증-천정면적추가_내역서-최종0223_진해자은수량산출서(단지내) 0621_수량산출서(1공구)" xfId="1075"/>
    <cellStyle name="_추곡_율동자연공원내 휴게편의점 도색작업-할증-천정면적추가_내역서-최종0223_진해자은수량산출서(단지내) 0621_수량산출서(2공구)" xfId="1076"/>
    <cellStyle name="_추곡_율동자연공원내 휴게편의점 도색작업-할증-천정면적추가_내역서-최종0223_진해자은수량산출서(단지내)_진해자은수량산출서(단지내) 0621" xfId="1077"/>
    <cellStyle name="_추곡_율동자연공원내 휴게편의점 도색작업-할증-천정면적추가_내역서-최종0223_진해자은수량산출서(단지내)_진해자은수량산출서(단지내) 0621_수량산출서(2공구)" xfId="1078"/>
    <cellStyle name="_추곡_율동자연공원내 휴게편의점 도색작업-할증-천정면적추가_내역서-최종0223_진해자은수량산출서(단지내)_진해자은수량산출서(도시기반)0621" xfId="1079"/>
    <cellStyle name="_추곡_율동자연공원내 휴게편의점 도색작업-할증-천정면적추가_내역서-최종0223_진해자은수량산출서(단지내)_진해자은수량산출서(도시기반)0621_진해자은수량산출서(단지내) 0621" xfId="1080"/>
    <cellStyle name="_추곡_율동자연공원내 휴게편의점 도색작업-할증-천정면적추가_내역서-최종0223_진해자은수량산출서(단지내)_진해자은수량산출서(도시기반)0621_진해자은수량산출서(단지내) 0621_수량산출서(2공구)" xfId="1081"/>
    <cellStyle name="_추곡_율동자연공원내 휴게편의점 도색작업-할증-천정면적추가_삼척건지수량산출서" xfId="1082"/>
    <cellStyle name="_추곡_율동자연공원내 휴게편의점 도색작업-할증-천정면적추가_수량산출서-유민" xfId="1083"/>
    <cellStyle name="_추곡_율동자연공원내 휴게편의점 도색작업-할증-천정면적추가_진해자은수량산출서(단지내)" xfId="1084"/>
    <cellStyle name="_추곡_율동자연공원내 휴게편의점 도색작업-할증-천정면적추가_진해자은수량산출서(단지내) 0621" xfId="1085"/>
    <cellStyle name="_추곡_율동자연공원내 휴게편의점 도색작업-할증-천정면적추가_진해자은수량산출서(단지내) 0621_삼척건지수량산출서" xfId="1086"/>
    <cellStyle name="_추곡_율동자연공원내 휴게편의점 도색작업-할증-천정면적추가_진해자은수량산출서(단지내) 0621_수량산출서(1공구)" xfId="1087"/>
    <cellStyle name="_추곡_율동자연공원내 휴게편의점 도색작업-할증-천정면적추가_진해자은수량산출서(단지내) 0621_수량산출서(2공구)" xfId="1088"/>
    <cellStyle name="_추곡_율동자연공원내 휴게편의점 도색작업-할증-천정면적추가_진해자은수량산출서(단지내)_진해자은수량산출서(단지내) 0621" xfId="1089"/>
    <cellStyle name="_추곡_율동자연공원내 휴게편의점 도색작업-할증-천정면적추가_진해자은수량산출서(단지내)_진해자은수량산출서(단지내) 0621_수량산출서(2공구)" xfId="1090"/>
    <cellStyle name="_추곡_율동자연공원내 휴게편의점 도색작업-할증-천정면적추가_진해자은수량산출서(단지내)_진해자은수량산출서(도시기반)0621" xfId="1091"/>
    <cellStyle name="_추곡_율동자연공원내 휴게편의점 도색작업-할증-천정면적추가_진해자은수량산출서(단지내)_진해자은수량산출서(도시기반)0621_진해자은수량산출서(단지내) 0621" xfId="1092"/>
    <cellStyle name="_추곡_율동자연공원내 휴게편의점 도색작업-할증-천정면적추가_진해자은수량산출서(단지내)_진해자은수량산출서(도시기반)0621_진해자은수량산출서(단지내) 0621_수량산출서(2공구)" xfId="1093"/>
    <cellStyle name="_추곡_진해자은수량산출서(단지내)" xfId="1094"/>
    <cellStyle name="_추곡_진해자은수량산출서(단지내) 0621" xfId="1095"/>
    <cellStyle name="_추곡_진해자은수량산출서(단지내) 0621_삼척건지수량산출서" xfId="1096"/>
    <cellStyle name="_추곡_진해자은수량산출서(단지내) 0621_수량산출서(1공구)" xfId="1097"/>
    <cellStyle name="_추곡_진해자은수량산출서(단지내) 0621_수량산출서(2공구)" xfId="1098"/>
    <cellStyle name="_추곡_진해자은수량산출서(단지내)_진해자은수량산출서(단지내) 0621" xfId="1099"/>
    <cellStyle name="_추곡_진해자은수량산출서(단지내)_진해자은수량산출서(단지내) 0621_수량산출서(2공구)" xfId="1100"/>
    <cellStyle name="_추곡_진해자은수량산출서(단지내)_진해자은수량산출서(도시기반)0621" xfId="1101"/>
    <cellStyle name="_추곡_진해자은수량산출서(단지내)_진해자은수량산출서(도시기반)0621_진해자은수량산출서(단지내) 0621" xfId="1102"/>
    <cellStyle name="_추곡_진해자은수량산출서(단지내)_진해자은수량산출서(도시기반)0621_진해자은수량산출서(단지내) 0621_수량산출서(2공구)" xfId="1103"/>
    <cellStyle name="_추곡_추곡" xfId="1104"/>
    <cellStyle name="_추곡_추곡_내역서-최종0223" xfId="1105"/>
    <cellStyle name="_추곡_추곡_내역서-최종0223_삼척건지수량산출서" xfId="1106"/>
    <cellStyle name="_추곡_추곡_내역서-최종0223_수량산출서-유민" xfId="1107"/>
    <cellStyle name="_추곡_추곡_내역서-최종0223_진해자은수량산출서(단지내)" xfId="1108"/>
    <cellStyle name="_추곡_추곡_내역서-최종0223_진해자은수량산출서(단지내) 0621" xfId="1109"/>
    <cellStyle name="_추곡_추곡_내역서-최종0223_진해자은수량산출서(단지내) 0621_삼척건지수량산출서" xfId="1110"/>
    <cellStyle name="_추곡_추곡_내역서-최종0223_진해자은수량산출서(단지내) 0621_수량산출서(1공구)" xfId="1111"/>
    <cellStyle name="_추곡_추곡_내역서-최종0223_진해자은수량산출서(단지내) 0621_수량산출서(2공구)" xfId="1112"/>
    <cellStyle name="_추곡_추곡_내역서-최종0223_진해자은수량산출서(단지내)_진해자은수량산출서(단지내) 0621" xfId="1113"/>
    <cellStyle name="_추곡_추곡_내역서-최종0223_진해자은수량산출서(단지내)_진해자은수량산출서(단지내) 0621_수량산출서(2공구)" xfId="1114"/>
    <cellStyle name="_추곡_추곡_내역서-최종0223_진해자은수량산출서(단지내)_진해자은수량산출서(도시기반)0621" xfId="1115"/>
    <cellStyle name="_추곡_추곡_내역서-최종0223_진해자은수량산출서(단지내)_진해자은수량산출서(도시기반)0621_진해자은수량산출서(단지내) 0621" xfId="1116"/>
    <cellStyle name="_추곡_추곡_내역서-최종0223_진해자은수량산출서(단지내)_진해자은수량산출서(도시기반)0621_진해자은수량산출서(단지내) 0621_수량산출서(2공구)" xfId="1117"/>
    <cellStyle name="_추곡_추곡_삼척건지수량산출서" xfId="1118"/>
    <cellStyle name="_추곡_추곡_수량산출서-유민" xfId="1119"/>
    <cellStyle name="_추곡_추곡_율동자연공원내 화장실 보수 및 도색공사" xfId="1120"/>
    <cellStyle name="_추곡_추곡_율동자연공원내 화장실 보수 및 도색공사_내역서-최종0223" xfId="1121"/>
    <cellStyle name="_추곡_추곡_율동자연공원내 화장실 보수 및 도색공사_내역서-최종0223_삼척건지수량산출서" xfId="1122"/>
    <cellStyle name="_추곡_추곡_율동자연공원내 화장실 보수 및 도색공사_내역서-최종0223_수량산출서-유민" xfId="1123"/>
    <cellStyle name="_추곡_추곡_율동자연공원내 화장실 보수 및 도색공사_내역서-최종0223_진해자은수량산출서(단지내)" xfId="1124"/>
    <cellStyle name="_추곡_추곡_율동자연공원내 화장실 보수 및 도색공사_내역서-최종0223_진해자은수량산출서(단지내) 0621" xfId="1125"/>
    <cellStyle name="_추곡_추곡_율동자연공원내 화장실 보수 및 도색공사_내역서-최종0223_진해자은수량산출서(단지내) 0621_삼척건지수량산출서" xfId="1126"/>
    <cellStyle name="_추곡_추곡_율동자연공원내 화장실 보수 및 도색공사_내역서-최종0223_진해자은수량산출서(단지내) 0621_수량산출서(1공구)" xfId="1127"/>
    <cellStyle name="_추곡_추곡_율동자연공원내 화장실 보수 및 도색공사_내역서-최종0223_진해자은수량산출서(단지내) 0621_수량산출서(2공구)" xfId="1128"/>
    <cellStyle name="_추곡_추곡_율동자연공원내 화장실 보수 및 도색공사_내역서-최종0223_진해자은수량산출서(단지내)_진해자은수량산출서(단지내) 0621" xfId="1129"/>
    <cellStyle name="_추곡_추곡_율동자연공원내 화장실 보수 및 도색공사_내역서-최종0223_진해자은수량산출서(단지내)_진해자은수량산출서(단지내) 0621_수량산출서(2공구)" xfId="1130"/>
    <cellStyle name="_추곡_추곡_율동자연공원내 화장실 보수 및 도색공사_내역서-최종0223_진해자은수량산출서(단지내)_진해자은수량산출서(도시기반)0621" xfId="1131"/>
    <cellStyle name="_추곡_추곡_율동자연공원내 화장실 보수 및 도색공사_내역서-최종0223_진해자은수량산출서(단지내)_진해자은수량산출서(도시기반)0621_진해자은수량산출서(단지내) 0621" xfId="1132"/>
    <cellStyle name="_추곡_추곡_율동자연공원내 화장실 보수 및 도색공사_내역서-최종0223_진해자은수량산출서(단지내)_진해자은수량산출서(도시기반)0621_진해자은수량산출서(단지내) 0621_수량산출서(2공구)" xfId="1133"/>
    <cellStyle name="_추곡_추곡_율동자연공원내 화장실 보수 및 도색공사_삼척건지수량산출서" xfId="1134"/>
    <cellStyle name="_추곡_추곡_율동자연공원내 화장실 보수 및 도색공사_수량산출서-유민" xfId="1135"/>
    <cellStyle name="_추곡_추곡_율동자연공원내 화장실 보수 및 도색공사_진해자은수량산출서(단지내)" xfId="1136"/>
    <cellStyle name="_추곡_추곡_율동자연공원내 화장실 보수 및 도색공사_진해자은수량산출서(단지내) 0621" xfId="1137"/>
    <cellStyle name="_추곡_추곡_율동자연공원내 화장실 보수 및 도색공사_진해자은수량산출서(단지내) 0621_삼척건지수량산출서" xfId="1138"/>
    <cellStyle name="_추곡_추곡_율동자연공원내 화장실 보수 및 도색공사_진해자은수량산출서(단지내) 0621_수량산출서(1공구)" xfId="1139"/>
    <cellStyle name="_추곡_추곡_율동자연공원내 화장실 보수 및 도색공사_진해자은수량산출서(단지내) 0621_수량산출서(2공구)" xfId="1140"/>
    <cellStyle name="_추곡_추곡_율동자연공원내 화장실 보수 및 도색공사_진해자은수량산출서(단지내)_진해자은수량산출서(단지내) 0621" xfId="1141"/>
    <cellStyle name="_추곡_추곡_율동자연공원내 화장실 보수 및 도색공사_진해자은수량산출서(단지내)_진해자은수량산출서(단지내) 0621_수량산출서(2공구)" xfId="1142"/>
    <cellStyle name="_추곡_추곡_율동자연공원내 화장실 보수 및 도색공사_진해자은수량산출서(단지내)_진해자은수량산출서(도시기반)0621" xfId="1143"/>
    <cellStyle name="_추곡_추곡_율동자연공원내 화장실 보수 및 도색공사_진해자은수량산출서(단지내)_진해자은수량산출서(도시기반)0621_진해자은수량산출서(단지내) 0621" xfId="1144"/>
    <cellStyle name="_추곡_추곡_율동자연공원내 화장실 보수 및 도색공사_진해자은수량산출서(단지내)_진해자은수량산출서(도시기반)0621_진해자은수량산출서(단지내) 0621_수량산출서(2공구)" xfId="1145"/>
    <cellStyle name="_추곡_추곡_율동자연공원내 휴게편의점 도색작업-할증-천정면적추가" xfId="1146"/>
    <cellStyle name="_추곡_추곡_율동자연공원내 휴게편의점 도색작업-할증-천정면적추가_내역서-최종0223" xfId="1147"/>
    <cellStyle name="_추곡_추곡_율동자연공원내 휴게편의점 도색작업-할증-천정면적추가_내역서-최종0223_삼척건지수량산출서" xfId="1148"/>
    <cellStyle name="_추곡_추곡_율동자연공원내 휴게편의점 도색작업-할증-천정면적추가_내역서-최종0223_수량산출서-유민" xfId="1149"/>
    <cellStyle name="_추곡_추곡_율동자연공원내 휴게편의점 도색작업-할증-천정면적추가_내역서-최종0223_진해자은수량산출서(단지내)" xfId="1150"/>
    <cellStyle name="_추곡_추곡_율동자연공원내 휴게편의점 도색작업-할증-천정면적추가_내역서-최종0223_진해자은수량산출서(단지내) 0621" xfId="1151"/>
    <cellStyle name="_추곡_추곡_율동자연공원내 휴게편의점 도색작업-할증-천정면적추가_내역서-최종0223_진해자은수량산출서(단지내) 0621_삼척건지수량산출서" xfId="1152"/>
    <cellStyle name="_추곡_추곡_율동자연공원내 휴게편의점 도색작업-할증-천정면적추가_내역서-최종0223_진해자은수량산출서(단지내) 0621_수량산출서(1공구)" xfId="1153"/>
    <cellStyle name="_추곡_추곡_율동자연공원내 휴게편의점 도색작업-할증-천정면적추가_내역서-최종0223_진해자은수량산출서(단지내) 0621_수량산출서(2공구)" xfId="1154"/>
    <cellStyle name="_추곡_추곡_율동자연공원내 휴게편의점 도색작업-할증-천정면적추가_내역서-최종0223_진해자은수량산출서(단지내)_진해자은수량산출서(단지내) 0621" xfId="1155"/>
    <cellStyle name="_추곡_추곡_율동자연공원내 휴게편의점 도색작업-할증-천정면적추가_내역서-최종0223_진해자은수량산출서(단지내)_진해자은수량산출서(단지내) 0621_수량산출서(2공구)" xfId="1156"/>
    <cellStyle name="_추곡_추곡_율동자연공원내 휴게편의점 도색작업-할증-천정면적추가_내역서-최종0223_진해자은수량산출서(단지내)_진해자은수량산출서(도시기반)0621" xfId="1157"/>
    <cellStyle name="_추곡_추곡_율동자연공원내 휴게편의점 도색작업-할증-천정면적추가_내역서-최종0223_진해자은수량산출서(단지내)_진해자은수량산출서(도시기반)0621_진해자은수량산출서(단지내) 0621" xfId="1158"/>
    <cellStyle name="_추곡_추곡_율동자연공원내 휴게편의점 도색작업-할증-천정면적추가_내역서-최종0223_진해자은수량산출서(단지내)_진해자은수량산출서(도시기반)0621_진해자은수량산출서(단지내) 0621_수량산출서(2공구)" xfId="1159"/>
    <cellStyle name="_추곡_추곡_율동자연공원내 휴게편의점 도색작업-할증-천정면적추가_삼척건지수량산출서" xfId="1160"/>
    <cellStyle name="_추곡_추곡_율동자연공원내 휴게편의점 도색작업-할증-천정면적추가_수량산출서-유민" xfId="1161"/>
    <cellStyle name="_추곡_추곡_율동자연공원내 휴게편의점 도색작업-할증-천정면적추가_진해자은수량산출서(단지내)" xfId="1162"/>
    <cellStyle name="_추곡_추곡_율동자연공원내 휴게편의점 도색작업-할증-천정면적추가_진해자은수량산출서(단지내) 0621" xfId="1163"/>
    <cellStyle name="_추곡_추곡_율동자연공원내 휴게편의점 도색작업-할증-천정면적추가_진해자은수량산출서(단지내) 0621_삼척건지수량산출서" xfId="1164"/>
    <cellStyle name="_추곡_추곡_율동자연공원내 휴게편의점 도색작업-할증-천정면적추가_진해자은수량산출서(단지내) 0621_수량산출서(1공구)" xfId="1165"/>
    <cellStyle name="_추곡_추곡_율동자연공원내 휴게편의점 도색작업-할증-천정면적추가_진해자은수량산출서(단지내) 0621_수량산출서(2공구)" xfId="1166"/>
    <cellStyle name="_추곡_추곡_율동자연공원내 휴게편의점 도색작업-할증-천정면적추가_진해자은수량산출서(단지내)_진해자은수량산출서(단지내) 0621" xfId="1167"/>
    <cellStyle name="_추곡_추곡_율동자연공원내 휴게편의점 도색작업-할증-천정면적추가_진해자은수량산출서(단지내)_진해자은수량산출서(단지내) 0621_수량산출서(2공구)" xfId="1168"/>
    <cellStyle name="_추곡_추곡_율동자연공원내 휴게편의점 도색작업-할증-천정면적추가_진해자은수량산출서(단지내)_진해자은수량산출서(도시기반)0621" xfId="1169"/>
    <cellStyle name="_추곡_추곡_율동자연공원내 휴게편의점 도색작업-할증-천정면적추가_진해자은수량산출서(단지내)_진해자은수량산출서(도시기반)0621_진해자은수량산출서(단지내) 0621" xfId="1170"/>
    <cellStyle name="_추곡_추곡_율동자연공원내 휴게편의점 도색작업-할증-천정면적추가_진해자은수량산출서(단지내)_진해자은수량산출서(도시기반)0621_진해자은수량산출서(단지내) 0621_수량산출서(2공구)" xfId="1171"/>
    <cellStyle name="_추곡_추곡_진해자은수량산출서(단지내)" xfId="1172"/>
    <cellStyle name="_추곡_추곡_진해자은수량산출서(단지내) 0621" xfId="1173"/>
    <cellStyle name="_추곡_추곡_진해자은수량산출서(단지내) 0621_삼척건지수량산출서" xfId="1174"/>
    <cellStyle name="_추곡_추곡_진해자은수량산출서(단지내) 0621_수량산출서(1공구)" xfId="1175"/>
    <cellStyle name="_추곡_추곡_진해자은수량산출서(단지내) 0621_수량산출서(2공구)" xfId="1176"/>
    <cellStyle name="_추곡_추곡_진해자은수량산출서(단지내)_진해자은수량산출서(단지내) 0621" xfId="1177"/>
    <cellStyle name="_추곡_추곡_진해자은수량산출서(단지내)_진해자은수량산출서(단지내) 0621_수량산출서(2공구)" xfId="1178"/>
    <cellStyle name="_추곡_추곡_진해자은수량산출서(단지내)_진해자은수량산출서(도시기반)0621" xfId="1179"/>
    <cellStyle name="_추곡_추곡_진해자은수량산출서(단지내)_진해자은수량산출서(도시기반)0621_진해자은수량산출서(단지내) 0621" xfId="1180"/>
    <cellStyle name="_추곡_추곡_진해자은수량산출서(단지내)_진해자은수량산출서(도시기반)0621_진해자은수량산출서(단지내) 0621_수량산출서(2공구)" xfId="1181"/>
    <cellStyle name="_축제공수량집계(총괄)" xfId="1182"/>
    <cellStyle name="_토 공-04" xfId="1183"/>
    <cellStyle name="_토공" xfId="1184"/>
    <cellStyle name="_토공수량집계" xfId="1185"/>
    <cellStyle name="_포장공수량집계(총괄)" xfId="1186"/>
    <cellStyle name="_호포기지창 배수로 공사" xfId="1187"/>
    <cellStyle name="’E‰Y [0.00]_laroux" xfId="1188"/>
    <cellStyle name="’E‰Y_laroux" xfId="1189"/>
    <cellStyle name="¤@?e_TEST-1 " xfId="1190"/>
    <cellStyle name="+,-,0" xfId="1191"/>
    <cellStyle name="△ []" xfId="1192"/>
    <cellStyle name="△ [0]" xfId="1193"/>
    <cellStyle name="0" xfId="1194"/>
    <cellStyle name="0 2" xfId="2609"/>
    <cellStyle name="00" xfId="1195"/>
    <cellStyle name="1" xfId="1196"/>
    <cellStyle name="1_22bl3lot수량산출" xfId="1197"/>
    <cellStyle name="1_22수량산출서(총괄)" xfId="1198"/>
    <cellStyle name="1_laroux" xfId="1199"/>
    <cellStyle name="1_laroux_ATC-YOON1" xfId="1200"/>
    <cellStyle name="1_total" xfId="1201"/>
    <cellStyle name="1_total_구로리총괄내역" xfId="1202"/>
    <cellStyle name="1_total_구로리총괄내역_구로리설계예산서1029" xfId="1203"/>
    <cellStyle name="1_total_구로리총괄내역_구로리설계예산서1029_삼척건지수량산출서" xfId="1204"/>
    <cellStyle name="1_total_구로리총괄내역_구로리설계예산서1029_수량산출서-유민" xfId="1205"/>
    <cellStyle name="1_total_구로리총괄내역_구로리설계예산서1029_진해자은수량산출서(단지내)" xfId="1206"/>
    <cellStyle name="1_total_구로리총괄내역_구로리설계예산서1029_진해자은수량산출서(단지내) 0621" xfId="1207"/>
    <cellStyle name="1_total_구로리총괄내역_구로리설계예산서1029_진해자은수량산출서(단지내) 0621_삼척건지수량산출서" xfId="1208"/>
    <cellStyle name="1_total_구로리총괄내역_구로리설계예산서1029_진해자은수량산출서(단지내) 0621_수량산출서(1공구)" xfId="1209"/>
    <cellStyle name="1_total_구로리총괄내역_구로리설계예산서1029_진해자은수량산출서(단지내) 0621_수량산출서(2공구)" xfId="1210"/>
    <cellStyle name="1_total_구로리총괄내역_구로리설계예산서1029_진해자은수량산출서(단지내)_진해자은수량산출서(단지내) 0621" xfId="1211"/>
    <cellStyle name="1_total_구로리총괄내역_구로리설계예산서1029_진해자은수량산출서(단지내)_진해자은수량산출서(단지내) 0621_수량산출서(2공구)" xfId="1212"/>
    <cellStyle name="1_total_구로리총괄내역_구로리설계예산서1029_진해자은수량산출서(단지내)_진해자은수량산출서(도시기반)0621" xfId="1213"/>
    <cellStyle name="1_total_구로리총괄내역_구로리설계예산서1029_진해자은수량산출서(단지내)_진해자은수량산출서(도시기반)0621_진해자은수량산출서(단지내) 0621" xfId="1214"/>
    <cellStyle name="1_total_구로리총괄내역_구로리설계예산서1029_진해자은수량산출서(단지내)_진해자은수량산출서(도시기반)0621_진해자은수량산출서(단지내) 0621_수량산출서(2공구)" xfId="1215"/>
    <cellStyle name="1_total_구로리총괄내역_구로리설계예산서1118준공" xfId="1216"/>
    <cellStyle name="1_total_구로리총괄내역_구로리설계예산서1118준공_삼척건지수량산출서" xfId="1217"/>
    <cellStyle name="1_total_구로리총괄내역_구로리설계예산서1118준공_수량산출서-유민" xfId="1218"/>
    <cellStyle name="1_total_구로리총괄내역_구로리설계예산서1118준공_진해자은수량산출서(단지내)" xfId="1219"/>
    <cellStyle name="1_total_구로리총괄내역_구로리설계예산서1118준공_진해자은수량산출서(단지내) 0621" xfId="1220"/>
    <cellStyle name="1_total_구로리총괄내역_구로리설계예산서1118준공_진해자은수량산출서(단지내) 0621_삼척건지수량산출서" xfId="1221"/>
    <cellStyle name="1_total_구로리총괄내역_구로리설계예산서1118준공_진해자은수량산출서(단지내) 0621_수량산출서(1공구)" xfId="1222"/>
    <cellStyle name="1_total_구로리총괄내역_구로리설계예산서1118준공_진해자은수량산출서(단지내) 0621_수량산출서(2공구)" xfId="1223"/>
    <cellStyle name="1_total_구로리총괄내역_구로리설계예산서1118준공_진해자은수량산출서(단지내)_진해자은수량산출서(단지내) 0621" xfId="1224"/>
    <cellStyle name="1_total_구로리총괄내역_구로리설계예산서1118준공_진해자은수량산출서(단지내)_진해자은수량산출서(단지내) 0621_수량산출서(2공구)" xfId="1225"/>
    <cellStyle name="1_total_구로리총괄내역_구로리설계예산서1118준공_진해자은수량산출서(단지내)_진해자은수량산출서(도시기반)0621" xfId="1226"/>
    <cellStyle name="1_total_구로리총괄내역_구로리설계예산서1118준공_진해자은수량산출서(단지내)_진해자은수량산출서(도시기반)0621_진해자은수량산출서(단지내) 0621" xfId="1227"/>
    <cellStyle name="1_total_구로리총괄내역_구로리설계예산서1118준공_진해자은수량산출서(단지내)_진해자은수량산출서(도시기반)0621_진해자은수량산출서(단지내) 0621_수량산출서(2공구)" xfId="1228"/>
    <cellStyle name="1_total_구로리총괄내역_구로리설계예산서조경" xfId="1229"/>
    <cellStyle name="1_total_구로리총괄내역_구로리설계예산서조경_삼척건지수량산출서" xfId="1230"/>
    <cellStyle name="1_total_구로리총괄내역_구로리설계예산서조경_수량산출서-유민" xfId="1231"/>
    <cellStyle name="1_total_구로리총괄내역_구로리설계예산서조경_진해자은수량산출서(단지내)" xfId="1232"/>
    <cellStyle name="1_total_구로리총괄내역_구로리설계예산서조경_진해자은수량산출서(단지내) 0621" xfId="1233"/>
    <cellStyle name="1_total_구로리총괄내역_구로리설계예산서조경_진해자은수량산출서(단지내) 0621_삼척건지수량산출서" xfId="1234"/>
    <cellStyle name="1_total_구로리총괄내역_구로리설계예산서조경_진해자은수량산출서(단지내) 0621_수량산출서(1공구)" xfId="1235"/>
    <cellStyle name="1_total_구로리총괄내역_구로리설계예산서조경_진해자은수량산출서(단지내) 0621_수량산출서(2공구)" xfId="1236"/>
    <cellStyle name="1_total_구로리총괄내역_구로리설계예산서조경_진해자은수량산출서(단지내)_진해자은수량산출서(단지내) 0621" xfId="1237"/>
    <cellStyle name="1_total_구로리총괄내역_구로리설계예산서조경_진해자은수량산출서(단지내)_진해자은수량산출서(단지내) 0621_수량산출서(2공구)" xfId="1238"/>
    <cellStyle name="1_total_구로리총괄내역_구로리설계예산서조경_진해자은수량산출서(단지내)_진해자은수량산출서(도시기반)0621" xfId="1239"/>
    <cellStyle name="1_total_구로리총괄내역_구로리설계예산서조경_진해자은수량산출서(단지내)_진해자은수량산출서(도시기반)0621_진해자은수량산출서(단지내) 0621" xfId="1240"/>
    <cellStyle name="1_total_구로리총괄내역_구로리설계예산서조경_진해자은수량산출서(단지내)_진해자은수량산출서(도시기반)0621_진해자은수량산출서(단지내) 0621_수량산출서(2공구)" xfId="1241"/>
    <cellStyle name="1_total_구로리총괄내역_구로리어린이공원예산서(조경)1125" xfId="1242"/>
    <cellStyle name="1_total_구로리총괄내역_구로리어린이공원예산서(조경)1125_삼척건지수량산출서" xfId="1243"/>
    <cellStyle name="1_total_구로리총괄내역_구로리어린이공원예산서(조경)1125_수량산출서-유민" xfId="1244"/>
    <cellStyle name="1_total_구로리총괄내역_구로리어린이공원예산서(조경)1125_진해자은수량산출서(단지내)" xfId="1245"/>
    <cellStyle name="1_total_구로리총괄내역_구로리어린이공원예산서(조경)1125_진해자은수량산출서(단지내) 0621" xfId="1246"/>
    <cellStyle name="1_total_구로리총괄내역_구로리어린이공원예산서(조경)1125_진해자은수량산출서(단지내) 0621_삼척건지수량산출서" xfId="1247"/>
    <cellStyle name="1_total_구로리총괄내역_구로리어린이공원예산서(조경)1125_진해자은수량산출서(단지내) 0621_수량산출서(1공구)" xfId="1248"/>
    <cellStyle name="1_total_구로리총괄내역_구로리어린이공원예산서(조경)1125_진해자은수량산출서(단지내) 0621_수량산출서(2공구)" xfId="1249"/>
    <cellStyle name="1_total_구로리총괄내역_구로리어린이공원예산서(조경)1125_진해자은수량산출서(단지내)_진해자은수량산출서(단지내) 0621" xfId="1250"/>
    <cellStyle name="1_total_구로리총괄내역_구로리어린이공원예산서(조경)1125_진해자은수량산출서(단지내)_진해자은수량산출서(단지내) 0621_수량산출서(2공구)" xfId="1251"/>
    <cellStyle name="1_total_구로리총괄내역_구로리어린이공원예산서(조경)1125_진해자은수량산출서(단지내)_진해자은수량산출서(도시기반)0621" xfId="1252"/>
    <cellStyle name="1_total_구로리총괄내역_구로리어린이공원예산서(조경)1125_진해자은수량산출서(단지내)_진해자은수량산출서(도시기반)0621_진해자은수량산출서(단지내) 0621" xfId="1253"/>
    <cellStyle name="1_total_구로리총괄내역_구로리어린이공원예산서(조경)1125_진해자은수량산출서(단지내)_진해자은수량산출서(도시기반)0621_진해자은수량산출서(단지내) 0621_수량산출서(2공구)" xfId="1254"/>
    <cellStyle name="1_total_구로리총괄내역_내역서" xfId="1255"/>
    <cellStyle name="1_total_구로리총괄내역_내역서_삼척건지수량산출서" xfId="1256"/>
    <cellStyle name="1_total_구로리총괄내역_내역서_수량산출서-유민" xfId="1257"/>
    <cellStyle name="1_total_구로리총괄내역_내역서_진해자은수량산출서(단지내)" xfId="1258"/>
    <cellStyle name="1_total_구로리총괄내역_내역서_진해자은수량산출서(단지내) 0621" xfId="1259"/>
    <cellStyle name="1_total_구로리총괄내역_내역서_진해자은수량산출서(단지내) 0621_삼척건지수량산출서" xfId="1260"/>
    <cellStyle name="1_total_구로리총괄내역_내역서_진해자은수량산출서(단지내) 0621_수량산출서(1공구)" xfId="1261"/>
    <cellStyle name="1_total_구로리총괄내역_내역서_진해자은수량산출서(단지내) 0621_수량산출서(2공구)" xfId="1262"/>
    <cellStyle name="1_total_구로리총괄내역_내역서_진해자은수량산출서(단지내)_진해자은수량산출서(단지내) 0621" xfId="1263"/>
    <cellStyle name="1_total_구로리총괄내역_내역서_진해자은수량산출서(단지내)_진해자은수량산출서(단지내) 0621_수량산출서(2공구)" xfId="1264"/>
    <cellStyle name="1_total_구로리총괄내역_내역서_진해자은수량산출서(단지내)_진해자은수량산출서(도시기반)0621" xfId="1265"/>
    <cellStyle name="1_total_구로리총괄내역_내역서_진해자은수량산출서(단지내)_진해자은수량산출서(도시기반)0621_진해자은수량산출서(단지내) 0621" xfId="1266"/>
    <cellStyle name="1_total_구로리총괄내역_내역서_진해자은수량산출서(단지내)_진해자은수량산출서(도시기반)0621_진해자은수량산출서(단지내) 0621_수량산출서(2공구)" xfId="1267"/>
    <cellStyle name="1_total_구로리총괄내역_노임단가표" xfId="1268"/>
    <cellStyle name="1_total_구로리총괄내역_노임단가표_삼척건지수량산출서" xfId="1269"/>
    <cellStyle name="1_total_구로리총괄내역_노임단가표_수량산출서-유민" xfId="1270"/>
    <cellStyle name="1_total_구로리총괄내역_노임단가표_진해자은수량산출서(단지내)" xfId="1271"/>
    <cellStyle name="1_total_구로리총괄내역_노임단가표_진해자은수량산출서(단지내) 0621" xfId="1272"/>
    <cellStyle name="1_total_구로리총괄내역_노임단가표_진해자은수량산출서(단지내) 0621_삼척건지수량산출서" xfId="1273"/>
    <cellStyle name="1_total_구로리총괄내역_노임단가표_진해자은수량산출서(단지내) 0621_수량산출서(1공구)" xfId="1274"/>
    <cellStyle name="1_total_구로리총괄내역_노임단가표_진해자은수량산출서(단지내) 0621_수량산출서(2공구)" xfId="1275"/>
    <cellStyle name="1_total_구로리총괄내역_노임단가표_진해자은수량산출서(단지내)_진해자은수량산출서(단지내) 0621" xfId="1276"/>
    <cellStyle name="1_total_구로리총괄내역_노임단가표_진해자은수량산출서(단지내)_진해자은수량산출서(단지내) 0621_수량산출서(2공구)" xfId="1277"/>
    <cellStyle name="1_total_구로리총괄내역_노임단가표_진해자은수량산출서(단지내)_진해자은수량산출서(도시기반)0621" xfId="1278"/>
    <cellStyle name="1_total_구로리총괄내역_노임단가표_진해자은수량산출서(단지내)_진해자은수량산출서(도시기반)0621_진해자은수량산출서(단지내) 0621" xfId="1279"/>
    <cellStyle name="1_total_구로리총괄내역_노임단가표_진해자은수량산출서(단지내)_진해자은수량산출서(도시기반)0621_진해자은수량산출서(단지내) 0621_수량산출서(2공구)" xfId="1280"/>
    <cellStyle name="1_total_구로리총괄내역_삼척건지수량산출서" xfId="1281"/>
    <cellStyle name="1_total_구로리총괄내역_수도권매립지" xfId="1282"/>
    <cellStyle name="1_total_구로리총괄내역_수도권매립지_삼척건지수량산출서" xfId="1283"/>
    <cellStyle name="1_total_구로리총괄내역_수도권매립지_수량산출서-유민" xfId="1284"/>
    <cellStyle name="1_total_구로리총괄내역_수도권매립지_진해자은수량산출서(단지내)" xfId="1285"/>
    <cellStyle name="1_total_구로리총괄내역_수도권매립지_진해자은수량산출서(단지내) 0621" xfId="1286"/>
    <cellStyle name="1_total_구로리총괄내역_수도권매립지_진해자은수량산출서(단지내) 0621_삼척건지수량산출서" xfId="1287"/>
    <cellStyle name="1_total_구로리총괄내역_수도권매립지_진해자은수량산출서(단지내) 0621_수량산출서(1공구)" xfId="1288"/>
    <cellStyle name="1_total_구로리총괄내역_수도권매립지_진해자은수량산출서(단지내) 0621_수량산출서(2공구)" xfId="1289"/>
    <cellStyle name="1_total_구로리총괄내역_수도권매립지_진해자은수량산출서(단지내)_진해자은수량산출서(단지내) 0621" xfId="1290"/>
    <cellStyle name="1_total_구로리총괄내역_수도권매립지_진해자은수량산출서(단지내)_진해자은수량산출서(단지내) 0621_수량산출서(2공구)" xfId="1291"/>
    <cellStyle name="1_total_구로리총괄내역_수도권매립지_진해자은수량산출서(단지내)_진해자은수량산출서(도시기반)0621" xfId="1292"/>
    <cellStyle name="1_total_구로리총괄내역_수도권매립지_진해자은수량산출서(단지내)_진해자은수량산출서(도시기반)0621_진해자은수량산출서(단지내) 0621" xfId="1293"/>
    <cellStyle name="1_total_구로리총괄내역_수도권매립지_진해자은수량산출서(단지내)_진해자은수량산출서(도시기반)0621_진해자은수량산출서(단지내) 0621_수량산출서(2공구)" xfId="1294"/>
    <cellStyle name="1_total_구로리총괄내역_수도권매립지1004(발주용)" xfId="1295"/>
    <cellStyle name="1_total_구로리총괄내역_수도권매립지1004(발주용)_삼척건지수량산출서" xfId="1296"/>
    <cellStyle name="1_total_구로리총괄내역_수도권매립지1004(발주용)_수량산출서-유민" xfId="1297"/>
    <cellStyle name="1_total_구로리총괄내역_수도권매립지1004(발주용)_진해자은수량산출서(단지내)" xfId="1298"/>
    <cellStyle name="1_total_구로리총괄내역_수도권매립지1004(발주용)_진해자은수량산출서(단지내) 0621" xfId="1299"/>
    <cellStyle name="1_total_구로리총괄내역_수도권매립지1004(발주용)_진해자은수량산출서(단지내) 0621_삼척건지수량산출서" xfId="1300"/>
    <cellStyle name="1_total_구로리총괄내역_수도권매립지1004(발주용)_진해자은수량산출서(단지내) 0621_수량산출서(1공구)" xfId="1301"/>
    <cellStyle name="1_total_구로리총괄내역_수도권매립지1004(발주용)_진해자은수량산출서(단지내) 0621_수량산출서(2공구)" xfId="1302"/>
    <cellStyle name="1_total_구로리총괄내역_수도권매립지1004(발주용)_진해자은수량산출서(단지내)_진해자은수량산출서(단지내) 0621" xfId="1303"/>
    <cellStyle name="1_total_구로리총괄내역_수도권매립지1004(발주용)_진해자은수량산출서(단지내)_진해자은수량산출서(단지내) 0621_수량산출서(2공구)" xfId="1304"/>
    <cellStyle name="1_total_구로리총괄내역_수도권매립지1004(발주용)_진해자은수량산출서(단지내)_진해자은수량산출서(도시기반)0621" xfId="1305"/>
    <cellStyle name="1_total_구로리총괄내역_수도권매립지1004(발주용)_진해자은수량산출서(단지내)_진해자은수량산출서(도시기반)0621_진해자은수량산출서(단지내) 0621" xfId="1306"/>
    <cellStyle name="1_total_구로리총괄내역_수도권매립지1004(발주용)_진해자은수량산출서(단지내)_진해자은수량산출서(도시기반)0621_진해자은수량산출서(단지내) 0621_수량산출서(2공구)" xfId="1307"/>
    <cellStyle name="1_total_구로리총괄내역_수량산출서-유민" xfId="1308"/>
    <cellStyle name="1_total_구로리총괄내역_일신건영설계예산서(0211)" xfId="1309"/>
    <cellStyle name="1_total_구로리총괄내역_일신건영설계예산서(0211)_삼척건지수량산출서" xfId="1310"/>
    <cellStyle name="1_total_구로리총괄내역_일신건영설계예산서(0211)_수량산출서-유민" xfId="1311"/>
    <cellStyle name="1_total_구로리총괄내역_일신건영설계예산서(0211)_진해자은수량산출서(단지내)" xfId="1312"/>
    <cellStyle name="1_total_구로리총괄내역_일신건영설계예산서(0211)_진해자은수량산출서(단지내) 0621" xfId="1313"/>
    <cellStyle name="1_total_구로리총괄내역_일신건영설계예산서(0211)_진해자은수량산출서(단지내) 0621_삼척건지수량산출서" xfId="1314"/>
    <cellStyle name="1_total_구로리총괄내역_일신건영설계예산서(0211)_진해자은수량산출서(단지내) 0621_수량산출서(1공구)" xfId="1315"/>
    <cellStyle name="1_total_구로리총괄내역_일신건영설계예산서(0211)_진해자은수량산출서(단지내) 0621_수량산출서(2공구)" xfId="1316"/>
    <cellStyle name="1_total_구로리총괄내역_일신건영설계예산서(0211)_진해자은수량산출서(단지내)_진해자은수량산출서(단지내) 0621" xfId="1317"/>
    <cellStyle name="1_total_구로리총괄내역_일신건영설계예산서(0211)_진해자은수량산출서(단지내)_진해자은수량산출서(단지내) 0621_수량산출서(2공구)" xfId="1318"/>
    <cellStyle name="1_total_구로리총괄내역_일신건영설계예산서(0211)_진해자은수량산출서(단지내)_진해자은수량산출서(도시기반)0621" xfId="1319"/>
    <cellStyle name="1_total_구로리총괄내역_일신건영설계예산서(0211)_진해자은수량산출서(단지내)_진해자은수량산출서(도시기반)0621_진해자은수량산출서(단지내) 0621" xfId="1320"/>
    <cellStyle name="1_total_구로리총괄내역_일신건영설계예산서(0211)_진해자은수량산출서(단지내)_진해자은수량산출서(도시기반)0621_진해자은수량산출서(단지내) 0621_수량산출서(2공구)" xfId="1321"/>
    <cellStyle name="1_total_구로리총괄내역_일위대가" xfId="1322"/>
    <cellStyle name="1_total_구로리총괄내역_일위대가_삼척건지수량산출서" xfId="1323"/>
    <cellStyle name="1_total_구로리총괄내역_일위대가_수량산출서-유민" xfId="1324"/>
    <cellStyle name="1_total_구로리총괄내역_일위대가_진해자은수량산출서(단지내)" xfId="1325"/>
    <cellStyle name="1_total_구로리총괄내역_일위대가_진해자은수량산출서(단지내) 0621" xfId="1326"/>
    <cellStyle name="1_total_구로리총괄내역_일위대가_진해자은수량산출서(단지내) 0621_삼척건지수량산출서" xfId="1327"/>
    <cellStyle name="1_total_구로리총괄내역_일위대가_진해자은수량산출서(단지내) 0621_수량산출서(1공구)" xfId="1328"/>
    <cellStyle name="1_total_구로리총괄내역_일위대가_진해자은수량산출서(단지내) 0621_수량산출서(2공구)" xfId="1329"/>
    <cellStyle name="1_total_구로리총괄내역_일위대가_진해자은수량산출서(단지내)_진해자은수량산출서(단지내) 0621" xfId="1330"/>
    <cellStyle name="1_total_구로리총괄내역_일위대가_진해자은수량산출서(단지내)_진해자은수량산출서(단지내) 0621_수량산출서(2공구)" xfId="1331"/>
    <cellStyle name="1_total_구로리총괄내역_일위대가_진해자은수량산출서(단지내)_진해자은수량산출서(도시기반)0621" xfId="1332"/>
    <cellStyle name="1_total_구로리총괄내역_일위대가_진해자은수량산출서(단지내)_진해자은수량산출서(도시기반)0621_진해자은수량산출서(단지내) 0621" xfId="1333"/>
    <cellStyle name="1_total_구로리총괄내역_일위대가_진해자은수량산출서(단지내)_진해자은수량산출서(도시기반)0621_진해자은수량산출서(단지내) 0621_수량산출서(2공구)" xfId="1334"/>
    <cellStyle name="1_total_구로리총괄내역_자재단가표" xfId="1335"/>
    <cellStyle name="1_total_구로리총괄내역_자재단가표_삼척건지수량산출서" xfId="1336"/>
    <cellStyle name="1_total_구로리총괄내역_자재단가표_수량산출서-유민" xfId="1337"/>
    <cellStyle name="1_total_구로리총괄내역_자재단가표_진해자은수량산출서(단지내)" xfId="1338"/>
    <cellStyle name="1_total_구로리총괄내역_자재단가표_진해자은수량산출서(단지내) 0621" xfId="1339"/>
    <cellStyle name="1_total_구로리총괄내역_자재단가표_진해자은수량산출서(단지내) 0621_삼척건지수량산출서" xfId="1340"/>
    <cellStyle name="1_total_구로리총괄내역_자재단가표_진해자은수량산출서(단지내) 0621_수량산출서(1공구)" xfId="1341"/>
    <cellStyle name="1_total_구로리총괄내역_자재단가표_진해자은수량산출서(단지내) 0621_수량산출서(2공구)" xfId="1342"/>
    <cellStyle name="1_total_구로리총괄내역_자재단가표_진해자은수량산출서(단지내)_진해자은수량산출서(단지내) 0621" xfId="1343"/>
    <cellStyle name="1_total_구로리총괄내역_자재단가표_진해자은수량산출서(단지내)_진해자은수량산출서(단지내) 0621_수량산출서(2공구)" xfId="1344"/>
    <cellStyle name="1_total_구로리총괄내역_자재단가표_진해자은수량산출서(단지내)_진해자은수량산출서(도시기반)0621" xfId="1345"/>
    <cellStyle name="1_total_구로리총괄내역_자재단가표_진해자은수량산출서(단지내)_진해자은수량산출서(도시기반)0621_진해자은수량산출서(단지내) 0621" xfId="1346"/>
    <cellStyle name="1_total_구로리총괄내역_자재단가표_진해자은수량산출서(단지내)_진해자은수량산출서(도시기반)0621_진해자은수량산출서(단지내) 0621_수량산출서(2공구)" xfId="1347"/>
    <cellStyle name="1_total_구로리총괄내역_장안초등학교내역0814" xfId="1348"/>
    <cellStyle name="1_total_구로리총괄내역_장안초등학교내역0814_삼척건지수량산출서" xfId="1349"/>
    <cellStyle name="1_total_구로리총괄내역_장안초등학교내역0814_수량산출서-유민" xfId="1350"/>
    <cellStyle name="1_total_구로리총괄내역_장안초등학교내역0814_진해자은수량산출서(단지내)" xfId="1351"/>
    <cellStyle name="1_total_구로리총괄내역_장안초등학교내역0814_진해자은수량산출서(단지내) 0621" xfId="1352"/>
    <cellStyle name="1_total_구로리총괄내역_장안초등학교내역0814_진해자은수량산출서(단지내) 0621_삼척건지수량산출서" xfId="1353"/>
    <cellStyle name="1_total_구로리총괄내역_장안초등학교내역0814_진해자은수량산출서(단지내) 0621_수량산출서(1공구)" xfId="1354"/>
    <cellStyle name="1_total_구로리총괄내역_장안초등학교내역0814_진해자은수량산출서(단지내) 0621_수량산출서(2공구)" xfId="1355"/>
    <cellStyle name="1_total_구로리총괄내역_장안초등학교내역0814_진해자은수량산출서(단지내)_진해자은수량산출서(단지내) 0621" xfId="1356"/>
    <cellStyle name="1_total_구로리총괄내역_장안초등학교내역0814_진해자은수량산출서(단지내)_진해자은수량산출서(단지내) 0621_수량산출서(2공구)" xfId="1357"/>
    <cellStyle name="1_total_구로리총괄내역_장안초등학교내역0814_진해자은수량산출서(단지내)_진해자은수량산출서(도시기반)0621" xfId="1358"/>
    <cellStyle name="1_total_구로리총괄내역_장안초등학교내역0814_진해자은수량산출서(단지내)_진해자은수량산출서(도시기반)0621_진해자은수량산출서(단지내) 0621" xfId="1359"/>
    <cellStyle name="1_total_구로리총괄내역_장안초등학교내역0814_진해자은수량산출서(단지내)_진해자은수량산출서(도시기반)0621_진해자은수량산출서(단지내) 0621_수량산출서(2공구)" xfId="1360"/>
    <cellStyle name="1_total_구로리총괄내역_진해자은수량산출서(단지내)" xfId="1361"/>
    <cellStyle name="1_total_구로리총괄내역_진해자은수량산출서(단지내) 0621" xfId="1362"/>
    <cellStyle name="1_total_구로리총괄내역_진해자은수량산출서(단지내) 0621_삼척건지수량산출서" xfId="1363"/>
    <cellStyle name="1_total_구로리총괄내역_진해자은수량산출서(단지내) 0621_수량산출서(1공구)" xfId="1364"/>
    <cellStyle name="1_total_구로리총괄내역_진해자은수량산출서(단지내) 0621_수량산출서(2공구)" xfId="1365"/>
    <cellStyle name="1_total_구로리총괄내역_진해자은수량산출서(단지내)_진해자은수량산출서(단지내) 0621" xfId="1366"/>
    <cellStyle name="1_total_구로리총괄내역_진해자은수량산출서(단지내)_진해자은수량산출서(단지내) 0621_수량산출서(2공구)" xfId="1367"/>
    <cellStyle name="1_total_구로리총괄내역_진해자은수량산출서(단지내)_진해자은수량산출서(도시기반)0621" xfId="1368"/>
    <cellStyle name="1_total_구로리총괄내역_진해자은수량산출서(단지내)_진해자은수량산출서(도시기반)0621_진해자은수량산출서(단지내) 0621" xfId="1369"/>
    <cellStyle name="1_total_구로리총괄내역_진해자은수량산출서(단지내)_진해자은수량산출서(도시기반)0621_진해자은수량산출서(단지내) 0621_수량산출서(2공구)" xfId="1370"/>
    <cellStyle name="1_total_삼척건지수량산출서" xfId="1371"/>
    <cellStyle name="1_total_수량산출서-유민" xfId="1372"/>
    <cellStyle name="1_total_진해자은수량산출서(단지내)" xfId="1373"/>
    <cellStyle name="1_total_진해자은수량산출서(단지내) 0621" xfId="1374"/>
    <cellStyle name="1_total_진해자은수량산출서(단지내) 0621_삼척건지수량산출서" xfId="1375"/>
    <cellStyle name="1_total_진해자은수량산출서(단지내) 0621_수량산출서(1공구)" xfId="1376"/>
    <cellStyle name="1_total_진해자은수량산출서(단지내) 0621_수량산출서(2공구)" xfId="1377"/>
    <cellStyle name="1_total_진해자은수량산출서(단지내)_진해자은수량산출서(단지내) 0621" xfId="1378"/>
    <cellStyle name="1_total_진해자은수량산출서(단지내)_진해자은수량산출서(단지내) 0621_수량산출서(2공구)" xfId="1379"/>
    <cellStyle name="1_total_진해자은수량산출서(단지내)_진해자은수량산출서(도시기반)0621" xfId="1380"/>
    <cellStyle name="1_total_진해자은수량산출서(단지내)_진해자은수량산출서(도시기반)0621_진해자은수량산출서(단지내) 0621" xfId="1381"/>
    <cellStyle name="1_total_진해자은수량산출서(단지내)_진해자은수량산출서(도시기반)0621_진해자은수량산출서(단지내) 0621_수량산출서(2공구)" xfId="1382"/>
    <cellStyle name="1_total_총괄내역0518" xfId="1383"/>
    <cellStyle name="1_total_총괄내역0518_구로리설계예산서1029" xfId="1384"/>
    <cellStyle name="1_total_총괄내역0518_구로리설계예산서1029_삼척건지수량산출서" xfId="1385"/>
    <cellStyle name="1_total_총괄내역0518_구로리설계예산서1029_수량산출서-유민" xfId="1386"/>
    <cellStyle name="1_total_총괄내역0518_구로리설계예산서1029_진해자은수량산출서(단지내)" xfId="1387"/>
    <cellStyle name="1_total_총괄내역0518_구로리설계예산서1029_진해자은수량산출서(단지내) 0621" xfId="1388"/>
    <cellStyle name="1_total_총괄내역0518_구로리설계예산서1029_진해자은수량산출서(단지내) 0621_삼척건지수량산출서" xfId="1389"/>
    <cellStyle name="1_total_총괄내역0518_구로리설계예산서1029_진해자은수량산출서(단지내) 0621_수량산출서(1공구)" xfId="1390"/>
    <cellStyle name="1_total_총괄내역0518_구로리설계예산서1029_진해자은수량산출서(단지내) 0621_수량산출서(2공구)" xfId="1391"/>
    <cellStyle name="1_total_총괄내역0518_구로리설계예산서1029_진해자은수량산출서(단지내)_진해자은수량산출서(단지내) 0621" xfId="1392"/>
    <cellStyle name="1_total_총괄내역0518_구로리설계예산서1029_진해자은수량산출서(단지내)_진해자은수량산출서(단지내) 0621_수량산출서(2공구)" xfId="1393"/>
    <cellStyle name="1_total_총괄내역0518_구로리설계예산서1029_진해자은수량산출서(단지내)_진해자은수량산출서(도시기반)0621" xfId="1394"/>
    <cellStyle name="1_total_총괄내역0518_구로리설계예산서1029_진해자은수량산출서(단지내)_진해자은수량산출서(도시기반)0621_진해자은수량산출서(단지내) 0621" xfId="1395"/>
    <cellStyle name="1_total_총괄내역0518_구로리설계예산서1029_진해자은수량산출서(단지내)_진해자은수량산출서(도시기반)0621_진해자은수량산출서(단지내) 0621_수량산출서(2공구)" xfId="1396"/>
    <cellStyle name="1_total_총괄내역0518_구로리설계예산서1118준공" xfId="1397"/>
    <cellStyle name="1_total_총괄내역0518_구로리설계예산서1118준공_삼척건지수량산출서" xfId="1398"/>
    <cellStyle name="1_total_총괄내역0518_구로리설계예산서1118준공_수량산출서-유민" xfId="1399"/>
    <cellStyle name="1_total_총괄내역0518_구로리설계예산서1118준공_진해자은수량산출서(단지내)" xfId="1400"/>
    <cellStyle name="1_total_총괄내역0518_구로리설계예산서1118준공_진해자은수량산출서(단지내) 0621" xfId="1401"/>
    <cellStyle name="1_total_총괄내역0518_구로리설계예산서1118준공_진해자은수량산출서(단지내) 0621_삼척건지수량산출서" xfId="1402"/>
    <cellStyle name="1_total_총괄내역0518_구로리설계예산서1118준공_진해자은수량산출서(단지내) 0621_수량산출서(1공구)" xfId="1403"/>
    <cellStyle name="1_total_총괄내역0518_구로리설계예산서1118준공_진해자은수량산출서(단지내) 0621_수량산출서(2공구)" xfId="1404"/>
    <cellStyle name="1_total_총괄내역0518_구로리설계예산서1118준공_진해자은수량산출서(단지내)_진해자은수량산출서(단지내) 0621" xfId="1405"/>
    <cellStyle name="1_total_총괄내역0518_구로리설계예산서1118준공_진해자은수량산출서(단지내)_진해자은수량산출서(단지내) 0621_수량산출서(2공구)" xfId="1406"/>
    <cellStyle name="1_total_총괄내역0518_구로리설계예산서1118준공_진해자은수량산출서(단지내)_진해자은수량산출서(도시기반)0621" xfId="1407"/>
    <cellStyle name="1_total_총괄내역0518_구로리설계예산서1118준공_진해자은수량산출서(단지내)_진해자은수량산출서(도시기반)0621_진해자은수량산출서(단지내) 0621" xfId="1408"/>
    <cellStyle name="1_total_총괄내역0518_구로리설계예산서1118준공_진해자은수량산출서(단지내)_진해자은수량산출서(도시기반)0621_진해자은수량산출서(단지내) 0621_수량산출서(2공구)" xfId="1409"/>
    <cellStyle name="1_total_총괄내역0518_구로리설계예산서조경" xfId="1410"/>
    <cellStyle name="1_total_총괄내역0518_구로리설계예산서조경_삼척건지수량산출서" xfId="1411"/>
    <cellStyle name="1_total_총괄내역0518_구로리설계예산서조경_수량산출서-유민" xfId="1412"/>
    <cellStyle name="1_total_총괄내역0518_구로리설계예산서조경_진해자은수량산출서(단지내)" xfId="1413"/>
    <cellStyle name="1_total_총괄내역0518_구로리설계예산서조경_진해자은수량산출서(단지내) 0621" xfId="1414"/>
    <cellStyle name="1_total_총괄내역0518_구로리설계예산서조경_진해자은수량산출서(단지내) 0621_삼척건지수량산출서" xfId="1415"/>
    <cellStyle name="1_total_총괄내역0518_구로리설계예산서조경_진해자은수량산출서(단지내) 0621_수량산출서(1공구)" xfId="1416"/>
    <cellStyle name="1_total_총괄내역0518_구로리설계예산서조경_진해자은수량산출서(단지내) 0621_수량산출서(2공구)" xfId="1417"/>
    <cellStyle name="1_total_총괄내역0518_구로리설계예산서조경_진해자은수량산출서(단지내)_진해자은수량산출서(단지내) 0621" xfId="1418"/>
    <cellStyle name="1_total_총괄내역0518_구로리설계예산서조경_진해자은수량산출서(단지내)_진해자은수량산출서(단지내) 0621_수량산출서(2공구)" xfId="1419"/>
    <cellStyle name="1_total_총괄내역0518_구로리설계예산서조경_진해자은수량산출서(단지내)_진해자은수량산출서(도시기반)0621" xfId="1420"/>
    <cellStyle name="1_total_총괄내역0518_구로리설계예산서조경_진해자은수량산출서(단지내)_진해자은수량산출서(도시기반)0621_진해자은수량산출서(단지내) 0621" xfId="1421"/>
    <cellStyle name="1_total_총괄내역0518_구로리설계예산서조경_진해자은수량산출서(단지내)_진해자은수량산출서(도시기반)0621_진해자은수량산출서(단지내) 0621_수량산출서(2공구)" xfId="1422"/>
    <cellStyle name="1_total_총괄내역0518_구로리어린이공원예산서(조경)1125" xfId="1423"/>
    <cellStyle name="1_total_총괄내역0518_구로리어린이공원예산서(조경)1125_삼척건지수량산출서" xfId="1424"/>
    <cellStyle name="1_total_총괄내역0518_구로리어린이공원예산서(조경)1125_수량산출서-유민" xfId="1425"/>
    <cellStyle name="1_total_총괄내역0518_구로리어린이공원예산서(조경)1125_진해자은수량산출서(단지내)" xfId="1426"/>
    <cellStyle name="1_total_총괄내역0518_구로리어린이공원예산서(조경)1125_진해자은수량산출서(단지내) 0621" xfId="1427"/>
    <cellStyle name="1_total_총괄내역0518_구로리어린이공원예산서(조경)1125_진해자은수량산출서(단지내) 0621_삼척건지수량산출서" xfId="1428"/>
    <cellStyle name="1_total_총괄내역0518_구로리어린이공원예산서(조경)1125_진해자은수량산출서(단지내) 0621_수량산출서(1공구)" xfId="1429"/>
    <cellStyle name="1_total_총괄내역0518_구로리어린이공원예산서(조경)1125_진해자은수량산출서(단지내) 0621_수량산출서(2공구)" xfId="1430"/>
    <cellStyle name="1_total_총괄내역0518_구로리어린이공원예산서(조경)1125_진해자은수량산출서(단지내)_진해자은수량산출서(단지내) 0621" xfId="1431"/>
    <cellStyle name="1_total_총괄내역0518_구로리어린이공원예산서(조경)1125_진해자은수량산출서(단지내)_진해자은수량산출서(단지내) 0621_수량산출서(2공구)" xfId="1432"/>
    <cellStyle name="1_total_총괄내역0518_구로리어린이공원예산서(조경)1125_진해자은수량산출서(단지내)_진해자은수량산출서(도시기반)0621" xfId="1433"/>
    <cellStyle name="1_total_총괄내역0518_구로리어린이공원예산서(조경)1125_진해자은수량산출서(단지내)_진해자은수량산출서(도시기반)0621_진해자은수량산출서(단지내) 0621" xfId="1434"/>
    <cellStyle name="1_total_총괄내역0518_구로리어린이공원예산서(조경)1125_진해자은수량산출서(단지내)_진해자은수량산출서(도시기반)0621_진해자은수량산출서(단지내) 0621_수량산출서(2공구)" xfId="1435"/>
    <cellStyle name="1_total_총괄내역0518_내역서" xfId="1436"/>
    <cellStyle name="1_total_총괄내역0518_내역서_삼척건지수량산출서" xfId="1437"/>
    <cellStyle name="1_total_총괄내역0518_내역서_수량산출서-유민" xfId="1438"/>
    <cellStyle name="1_total_총괄내역0518_내역서_진해자은수량산출서(단지내)" xfId="1439"/>
    <cellStyle name="1_total_총괄내역0518_내역서_진해자은수량산출서(단지내) 0621" xfId="1440"/>
    <cellStyle name="1_total_총괄내역0518_내역서_진해자은수량산출서(단지내) 0621_삼척건지수량산출서" xfId="1441"/>
    <cellStyle name="1_total_총괄내역0518_내역서_진해자은수량산출서(단지내) 0621_수량산출서(1공구)" xfId="1442"/>
    <cellStyle name="1_total_총괄내역0518_내역서_진해자은수량산출서(단지내) 0621_수량산출서(2공구)" xfId="1443"/>
    <cellStyle name="1_total_총괄내역0518_내역서_진해자은수량산출서(단지내)_진해자은수량산출서(단지내) 0621" xfId="1444"/>
    <cellStyle name="1_total_총괄내역0518_내역서_진해자은수량산출서(단지내)_진해자은수량산출서(단지내) 0621_수량산출서(2공구)" xfId="1445"/>
    <cellStyle name="1_total_총괄내역0518_내역서_진해자은수량산출서(단지내)_진해자은수량산출서(도시기반)0621" xfId="1446"/>
    <cellStyle name="1_total_총괄내역0518_내역서_진해자은수량산출서(단지내)_진해자은수량산출서(도시기반)0621_진해자은수량산출서(단지내) 0621" xfId="1447"/>
    <cellStyle name="1_total_총괄내역0518_내역서_진해자은수량산출서(단지내)_진해자은수량산출서(도시기반)0621_진해자은수량산출서(단지내) 0621_수량산출서(2공구)" xfId="1448"/>
    <cellStyle name="1_total_총괄내역0518_노임단가표" xfId="1449"/>
    <cellStyle name="1_total_총괄내역0518_노임단가표_삼척건지수량산출서" xfId="1450"/>
    <cellStyle name="1_total_총괄내역0518_노임단가표_수량산출서-유민" xfId="1451"/>
    <cellStyle name="1_total_총괄내역0518_노임단가표_진해자은수량산출서(단지내)" xfId="1452"/>
    <cellStyle name="1_total_총괄내역0518_노임단가표_진해자은수량산출서(단지내) 0621" xfId="1453"/>
    <cellStyle name="1_total_총괄내역0518_노임단가표_진해자은수량산출서(단지내) 0621_삼척건지수량산출서" xfId="1454"/>
    <cellStyle name="1_total_총괄내역0518_노임단가표_진해자은수량산출서(단지내) 0621_수량산출서(1공구)" xfId="1455"/>
    <cellStyle name="1_total_총괄내역0518_노임단가표_진해자은수량산출서(단지내) 0621_수량산출서(2공구)" xfId="1456"/>
    <cellStyle name="1_total_총괄내역0518_노임단가표_진해자은수량산출서(단지내)_진해자은수량산출서(단지내) 0621" xfId="1457"/>
    <cellStyle name="1_total_총괄내역0518_노임단가표_진해자은수량산출서(단지내)_진해자은수량산출서(단지내) 0621_수량산출서(2공구)" xfId="1458"/>
    <cellStyle name="1_total_총괄내역0518_노임단가표_진해자은수량산출서(단지내)_진해자은수량산출서(도시기반)0621" xfId="1459"/>
    <cellStyle name="1_total_총괄내역0518_노임단가표_진해자은수량산출서(단지내)_진해자은수량산출서(도시기반)0621_진해자은수량산출서(단지내) 0621" xfId="1460"/>
    <cellStyle name="1_total_총괄내역0518_노임단가표_진해자은수량산출서(단지내)_진해자은수량산출서(도시기반)0621_진해자은수량산출서(단지내) 0621_수량산출서(2공구)" xfId="1461"/>
    <cellStyle name="1_total_총괄내역0518_삼척건지수량산출서" xfId="1462"/>
    <cellStyle name="1_total_총괄내역0518_수도권매립지" xfId="1463"/>
    <cellStyle name="1_total_총괄내역0518_수도권매립지_삼척건지수량산출서" xfId="1464"/>
    <cellStyle name="1_total_총괄내역0518_수도권매립지_수량산출서-유민" xfId="1465"/>
    <cellStyle name="1_total_총괄내역0518_수도권매립지_진해자은수량산출서(단지내)" xfId="1466"/>
    <cellStyle name="1_total_총괄내역0518_수도권매립지_진해자은수량산출서(단지내) 0621" xfId="1467"/>
    <cellStyle name="1_total_총괄내역0518_수도권매립지_진해자은수량산출서(단지내) 0621_삼척건지수량산출서" xfId="1468"/>
    <cellStyle name="1_total_총괄내역0518_수도권매립지_진해자은수량산출서(단지내) 0621_수량산출서(1공구)" xfId="1469"/>
    <cellStyle name="1_total_총괄내역0518_수도권매립지_진해자은수량산출서(단지내) 0621_수량산출서(2공구)" xfId="1470"/>
    <cellStyle name="1_total_총괄내역0518_수도권매립지_진해자은수량산출서(단지내)_진해자은수량산출서(단지내) 0621" xfId="1471"/>
    <cellStyle name="1_total_총괄내역0518_수도권매립지_진해자은수량산출서(단지내)_진해자은수량산출서(단지내) 0621_수량산출서(2공구)" xfId="1472"/>
    <cellStyle name="1_total_총괄내역0518_수도권매립지_진해자은수량산출서(단지내)_진해자은수량산출서(도시기반)0621" xfId="1473"/>
    <cellStyle name="1_total_총괄내역0518_수도권매립지_진해자은수량산출서(단지내)_진해자은수량산출서(도시기반)0621_진해자은수량산출서(단지내) 0621" xfId="1474"/>
    <cellStyle name="1_total_총괄내역0518_수도권매립지_진해자은수량산출서(단지내)_진해자은수량산출서(도시기반)0621_진해자은수량산출서(단지내) 0621_수량산출서(2공구)" xfId="1475"/>
    <cellStyle name="1_total_총괄내역0518_수도권매립지1004(발주용)" xfId="1476"/>
    <cellStyle name="1_total_총괄내역0518_수도권매립지1004(발주용)_삼척건지수량산출서" xfId="1477"/>
    <cellStyle name="1_total_총괄내역0518_수도권매립지1004(발주용)_수량산출서-유민" xfId="1478"/>
    <cellStyle name="1_total_총괄내역0518_수도권매립지1004(발주용)_진해자은수량산출서(단지내)" xfId="1479"/>
    <cellStyle name="1_total_총괄내역0518_수도권매립지1004(발주용)_진해자은수량산출서(단지내) 0621" xfId="1480"/>
    <cellStyle name="1_total_총괄내역0518_수도권매립지1004(발주용)_진해자은수량산출서(단지내) 0621_삼척건지수량산출서" xfId="1481"/>
    <cellStyle name="1_total_총괄내역0518_수도권매립지1004(발주용)_진해자은수량산출서(단지내) 0621_수량산출서(1공구)" xfId="1482"/>
    <cellStyle name="1_total_총괄내역0518_수도권매립지1004(발주용)_진해자은수량산출서(단지내) 0621_수량산출서(2공구)" xfId="1483"/>
    <cellStyle name="1_total_총괄내역0518_수도권매립지1004(발주용)_진해자은수량산출서(단지내)_진해자은수량산출서(단지내) 0621" xfId="1484"/>
    <cellStyle name="1_total_총괄내역0518_수도권매립지1004(발주용)_진해자은수량산출서(단지내)_진해자은수량산출서(단지내) 0621_수량산출서(2공구)" xfId="1485"/>
    <cellStyle name="1_total_총괄내역0518_수도권매립지1004(발주용)_진해자은수량산출서(단지내)_진해자은수량산출서(도시기반)0621" xfId="1486"/>
    <cellStyle name="1_total_총괄내역0518_수도권매립지1004(발주용)_진해자은수량산출서(단지내)_진해자은수량산출서(도시기반)0621_진해자은수량산출서(단지내) 0621" xfId="1487"/>
    <cellStyle name="1_total_총괄내역0518_수도권매립지1004(발주용)_진해자은수량산출서(단지내)_진해자은수량산출서(도시기반)0621_진해자은수량산출서(단지내) 0621_수량산출서(2공구)" xfId="1488"/>
    <cellStyle name="1_total_총괄내역0518_수량산출서-유민" xfId="1489"/>
    <cellStyle name="1_total_총괄내역0518_일신건영설계예산서(0211)" xfId="1490"/>
    <cellStyle name="1_total_총괄내역0518_일신건영설계예산서(0211)_삼척건지수량산출서" xfId="1491"/>
    <cellStyle name="1_total_총괄내역0518_일신건영설계예산서(0211)_수량산출서-유민" xfId="1492"/>
    <cellStyle name="1_total_총괄내역0518_일신건영설계예산서(0211)_진해자은수량산출서(단지내)" xfId="1493"/>
    <cellStyle name="1_total_총괄내역0518_일신건영설계예산서(0211)_진해자은수량산출서(단지내) 0621" xfId="1494"/>
    <cellStyle name="1_total_총괄내역0518_일신건영설계예산서(0211)_진해자은수량산출서(단지내) 0621_삼척건지수량산출서" xfId="1495"/>
    <cellStyle name="1_total_총괄내역0518_일신건영설계예산서(0211)_진해자은수량산출서(단지내) 0621_수량산출서(1공구)" xfId="1496"/>
    <cellStyle name="1_total_총괄내역0518_일신건영설계예산서(0211)_진해자은수량산출서(단지내) 0621_수량산출서(2공구)" xfId="1497"/>
    <cellStyle name="1_total_총괄내역0518_일신건영설계예산서(0211)_진해자은수량산출서(단지내)_진해자은수량산출서(단지내) 0621" xfId="1498"/>
    <cellStyle name="1_total_총괄내역0518_일신건영설계예산서(0211)_진해자은수량산출서(단지내)_진해자은수량산출서(단지내) 0621_수량산출서(2공구)" xfId="1499"/>
    <cellStyle name="1_total_총괄내역0518_일신건영설계예산서(0211)_진해자은수량산출서(단지내)_진해자은수량산출서(도시기반)0621" xfId="1500"/>
    <cellStyle name="1_total_총괄내역0518_일신건영설계예산서(0211)_진해자은수량산출서(단지내)_진해자은수량산출서(도시기반)0621_진해자은수량산출서(단지내) 0621" xfId="1501"/>
    <cellStyle name="1_total_총괄내역0518_일신건영설계예산서(0211)_진해자은수량산출서(단지내)_진해자은수량산출서(도시기반)0621_진해자은수량산출서(단지내) 0621_수량산출서(2공구)" xfId="1502"/>
    <cellStyle name="1_total_총괄내역0518_일위대가" xfId="1503"/>
    <cellStyle name="1_total_총괄내역0518_일위대가_삼척건지수량산출서" xfId="1504"/>
    <cellStyle name="1_total_총괄내역0518_일위대가_수량산출서-유민" xfId="1505"/>
    <cellStyle name="1_total_총괄내역0518_일위대가_진해자은수량산출서(단지내)" xfId="1506"/>
    <cellStyle name="1_total_총괄내역0518_일위대가_진해자은수량산출서(단지내) 0621" xfId="1507"/>
    <cellStyle name="1_total_총괄내역0518_일위대가_진해자은수량산출서(단지내) 0621_삼척건지수량산출서" xfId="1508"/>
    <cellStyle name="1_total_총괄내역0518_일위대가_진해자은수량산출서(단지내) 0621_수량산출서(1공구)" xfId="1509"/>
    <cellStyle name="1_total_총괄내역0518_일위대가_진해자은수량산출서(단지내) 0621_수량산출서(2공구)" xfId="1510"/>
    <cellStyle name="1_total_총괄내역0518_일위대가_진해자은수량산출서(단지내)_진해자은수량산출서(단지내) 0621" xfId="1511"/>
    <cellStyle name="1_total_총괄내역0518_일위대가_진해자은수량산출서(단지내)_진해자은수량산출서(단지내) 0621_수량산출서(2공구)" xfId="1512"/>
    <cellStyle name="1_total_총괄내역0518_일위대가_진해자은수량산출서(단지내)_진해자은수량산출서(도시기반)0621" xfId="1513"/>
    <cellStyle name="1_total_총괄내역0518_일위대가_진해자은수량산출서(단지내)_진해자은수량산출서(도시기반)0621_진해자은수량산출서(단지내) 0621" xfId="1514"/>
    <cellStyle name="1_total_총괄내역0518_일위대가_진해자은수량산출서(단지내)_진해자은수량산출서(도시기반)0621_진해자은수량산출서(단지내) 0621_수량산출서(2공구)" xfId="1515"/>
    <cellStyle name="1_total_총괄내역0518_자재단가표" xfId="1516"/>
    <cellStyle name="1_total_총괄내역0518_자재단가표_삼척건지수량산출서" xfId="1517"/>
    <cellStyle name="1_total_총괄내역0518_자재단가표_수량산출서-유민" xfId="1518"/>
    <cellStyle name="1_total_총괄내역0518_자재단가표_진해자은수량산출서(단지내)" xfId="1519"/>
    <cellStyle name="1_total_총괄내역0518_자재단가표_진해자은수량산출서(단지내) 0621" xfId="1520"/>
    <cellStyle name="1_total_총괄내역0518_자재단가표_진해자은수량산출서(단지내) 0621_삼척건지수량산출서" xfId="1521"/>
    <cellStyle name="1_total_총괄내역0518_자재단가표_진해자은수량산출서(단지내) 0621_수량산출서(1공구)" xfId="1522"/>
    <cellStyle name="1_total_총괄내역0518_자재단가표_진해자은수량산출서(단지내) 0621_수량산출서(2공구)" xfId="1523"/>
    <cellStyle name="1_total_총괄내역0518_자재단가표_진해자은수량산출서(단지내)_진해자은수량산출서(단지내) 0621" xfId="1524"/>
    <cellStyle name="1_total_총괄내역0518_자재단가표_진해자은수량산출서(단지내)_진해자은수량산출서(단지내) 0621_수량산출서(2공구)" xfId="1525"/>
    <cellStyle name="1_total_총괄내역0518_자재단가표_진해자은수량산출서(단지내)_진해자은수량산출서(도시기반)0621" xfId="1526"/>
    <cellStyle name="1_total_총괄내역0518_자재단가표_진해자은수량산출서(단지내)_진해자은수량산출서(도시기반)0621_진해자은수량산출서(단지내) 0621" xfId="1527"/>
    <cellStyle name="1_total_총괄내역0518_자재단가표_진해자은수량산출서(단지내)_진해자은수량산출서(도시기반)0621_진해자은수량산출서(단지내) 0621_수량산출서(2공구)" xfId="1528"/>
    <cellStyle name="1_total_총괄내역0518_장안초등학교내역0814" xfId="1529"/>
    <cellStyle name="1_total_총괄내역0518_장안초등학교내역0814_삼척건지수량산출서" xfId="1530"/>
    <cellStyle name="1_total_총괄내역0518_장안초등학교내역0814_수량산출서-유민" xfId="1531"/>
    <cellStyle name="1_total_총괄내역0518_장안초등학교내역0814_진해자은수량산출서(단지내)" xfId="1532"/>
    <cellStyle name="1_total_총괄내역0518_장안초등학교내역0814_진해자은수량산출서(단지내) 0621" xfId="1533"/>
    <cellStyle name="1_total_총괄내역0518_장안초등학교내역0814_진해자은수량산출서(단지내) 0621_삼척건지수량산출서" xfId="1534"/>
    <cellStyle name="1_total_총괄내역0518_장안초등학교내역0814_진해자은수량산출서(단지내) 0621_수량산출서(1공구)" xfId="1535"/>
    <cellStyle name="1_total_총괄내역0518_장안초등학교내역0814_진해자은수량산출서(단지내) 0621_수량산출서(2공구)" xfId="1536"/>
    <cellStyle name="1_total_총괄내역0518_장안초등학교내역0814_진해자은수량산출서(단지내)_진해자은수량산출서(단지내) 0621" xfId="1537"/>
    <cellStyle name="1_total_총괄내역0518_장안초등학교내역0814_진해자은수량산출서(단지내)_진해자은수량산출서(단지내) 0621_수량산출서(2공구)" xfId="1538"/>
    <cellStyle name="1_total_총괄내역0518_장안초등학교내역0814_진해자은수량산출서(단지내)_진해자은수량산출서(도시기반)0621" xfId="1539"/>
    <cellStyle name="1_total_총괄내역0518_장안초등학교내역0814_진해자은수량산출서(단지내)_진해자은수량산출서(도시기반)0621_진해자은수량산출서(단지내) 0621" xfId="1540"/>
    <cellStyle name="1_total_총괄내역0518_장안초등학교내역0814_진해자은수량산출서(단지내)_진해자은수량산출서(도시기반)0621_진해자은수량산출서(단지내) 0621_수량산출서(2공구)" xfId="1541"/>
    <cellStyle name="1_total_총괄내역0518_진해자은수량산출서(단지내)" xfId="1542"/>
    <cellStyle name="1_total_총괄내역0518_진해자은수량산출서(단지내) 0621" xfId="1543"/>
    <cellStyle name="1_total_총괄내역0518_진해자은수량산출서(단지내) 0621_삼척건지수량산출서" xfId="1544"/>
    <cellStyle name="1_total_총괄내역0518_진해자은수량산출서(단지내) 0621_수량산출서(1공구)" xfId="1545"/>
    <cellStyle name="1_total_총괄내역0518_진해자은수량산출서(단지내) 0621_수량산출서(2공구)" xfId="1546"/>
    <cellStyle name="1_total_총괄내역0518_진해자은수량산출서(단지내)_진해자은수량산출서(단지내) 0621" xfId="1547"/>
    <cellStyle name="1_total_총괄내역0518_진해자은수량산출서(단지내)_진해자은수량산출서(단지내) 0621_수량산출서(2공구)" xfId="1548"/>
    <cellStyle name="1_total_총괄내역0518_진해자은수량산출서(단지내)_진해자은수량산출서(도시기반)0621" xfId="1549"/>
    <cellStyle name="1_total_총괄내역0518_진해자은수량산출서(단지내)_진해자은수량산출서(도시기반)0621_진해자은수량산출서(단지내) 0621" xfId="1550"/>
    <cellStyle name="1_total_총괄내역0518_진해자은수량산출서(단지내)_진해자은수량산출서(도시기반)0621_진해자은수량산출서(단지내) 0621_수량산출서(2공구)" xfId="1551"/>
    <cellStyle name="1_tree" xfId="1552"/>
    <cellStyle name="1_tree_구로리총괄내역" xfId="1553"/>
    <cellStyle name="1_tree_구로리총괄내역_구로리설계예산서1029" xfId="1554"/>
    <cellStyle name="1_tree_구로리총괄내역_구로리설계예산서1029_삼척건지수량산출서" xfId="1555"/>
    <cellStyle name="1_tree_구로리총괄내역_구로리설계예산서1029_수량산출서-유민" xfId="1556"/>
    <cellStyle name="1_tree_구로리총괄내역_구로리설계예산서1029_진해자은수량산출서(단지내)" xfId="1557"/>
    <cellStyle name="1_tree_구로리총괄내역_구로리설계예산서1029_진해자은수량산출서(단지내) 0621" xfId="1558"/>
    <cellStyle name="1_tree_구로리총괄내역_구로리설계예산서1029_진해자은수량산출서(단지내) 0621_삼척건지수량산출서" xfId="1559"/>
    <cellStyle name="1_tree_구로리총괄내역_구로리설계예산서1029_진해자은수량산출서(단지내) 0621_수량산출서(1공구)" xfId="1560"/>
    <cellStyle name="1_tree_구로리총괄내역_구로리설계예산서1029_진해자은수량산출서(단지내) 0621_수량산출서(2공구)" xfId="1561"/>
    <cellStyle name="1_tree_구로리총괄내역_구로리설계예산서1029_진해자은수량산출서(단지내)_진해자은수량산출서(단지내) 0621" xfId="1562"/>
    <cellStyle name="1_tree_구로리총괄내역_구로리설계예산서1029_진해자은수량산출서(단지내)_진해자은수량산출서(단지내) 0621_수량산출서(2공구)" xfId="1563"/>
    <cellStyle name="1_tree_구로리총괄내역_구로리설계예산서1029_진해자은수량산출서(단지내)_진해자은수량산출서(도시기반)0621" xfId="1564"/>
    <cellStyle name="1_tree_구로리총괄내역_구로리설계예산서1029_진해자은수량산출서(단지내)_진해자은수량산출서(도시기반)0621_진해자은수량산출서(단지내) 0621" xfId="1565"/>
    <cellStyle name="1_tree_구로리총괄내역_구로리설계예산서1029_진해자은수량산출서(단지내)_진해자은수량산출서(도시기반)0621_진해자은수량산출서(단지내) 0621_수량산출서(2공구)" xfId="1566"/>
    <cellStyle name="1_tree_구로리총괄내역_구로리설계예산서1118준공" xfId="1567"/>
    <cellStyle name="1_tree_구로리총괄내역_구로리설계예산서1118준공_삼척건지수량산출서" xfId="1568"/>
    <cellStyle name="1_tree_구로리총괄내역_구로리설계예산서1118준공_수량산출서-유민" xfId="1569"/>
    <cellStyle name="1_tree_구로리총괄내역_구로리설계예산서1118준공_진해자은수량산출서(단지내)" xfId="1570"/>
    <cellStyle name="1_tree_구로리총괄내역_구로리설계예산서1118준공_진해자은수량산출서(단지내) 0621" xfId="1571"/>
    <cellStyle name="1_tree_구로리총괄내역_구로리설계예산서1118준공_진해자은수량산출서(단지내) 0621_삼척건지수량산출서" xfId="1572"/>
    <cellStyle name="1_tree_구로리총괄내역_구로리설계예산서1118준공_진해자은수량산출서(단지내) 0621_수량산출서(1공구)" xfId="1573"/>
    <cellStyle name="1_tree_구로리총괄내역_구로리설계예산서1118준공_진해자은수량산출서(단지내) 0621_수량산출서(2공구)" xfId="1574"/>
    <cellStyle name="1_tree_구로리총괄내역_구로리설계예산서1118준공_진해자은수량산출서(단지내)_진해자은수량산출서(단지내) 0621" xfId="1575"/>
    <cellStyle name="1_tree_구로리총괄내역_구로리설계예산서1118준공_진해자은수량산출서(단지내)_진해자은수량산출서(단지내) 0621_수량산출서(2공구)" xfId="1576"/>
    <cellStyle name="1_tree_구로리총괄내역_구로리설계예산서1118준공_진해자은수량산출서(단지내)_진해자은수량산출서(도시기반)0621" xfId="1577"/>
    <cellStyle name="1_tree_구로리총괄내역_구로리설계예산서1118준공_진해자은수량산출서(단지내)_진해자은수량산출서(도시기반)0621_진해자은수량산출서(단지내) 0621" xfId="1578"/>
    <cellStyle name="1_tree_구로리총괄내역_구로리설계예산서1118준공_진해자은수량산출서(단지내)_진해자은수량산출서(도시기반)0621_진해자은수량산출서(단지내) 0621_수량산출서(2공구)" xfId="1579"/>
    <cellStyle name="1_tree_구로리총괄내역_구로리설계예산서조경" xfId="1580"/>
    <cellStyle name="1_tree_구로리총괄내역_구로리설계예산서조경_삼척건지수량산출서" xfId="1581"/>
    <cellStyle name="1_tree_구로리총괄내역_구로리설계예산서조경_수량산출서-유민" xfId="1582"/>
    <cellStyle name="1_tree_구로리총괄내역_구로리설계예산서조경_진해자은수량산출서(단지내)" xfId="1583"/>
    <cellStyle name="1_tree_구로리총괄내역_구로리설계예산서조경_진해자은수량산출서(단지내) 0621" xfId="1584"/>
    <cellStyle name="1_tree_구로리총괄내역_구로리설계예산서조경_진해자은수량산출서(단지내) 0621_삼척건지수량산출서" xfId="1585"/>
    <cellStyle name="1_tree_구로리총괄내역_구로리설계예산서조경_진해자은수량산출서(단지내) 0621_수량산출서(1공구)" xfId="1586"/>
    <cellStyle name="1_tree_구로리총괄내역_구로리설계예산서조경_진해자은수량산출서(단지내) 0621_수량산출서(2공구)" xfId="1587"/>
    <cellStyle name="1_tree_구로리총괄내역_구로리설계예산서조경_진해자은수량산출서(단지내)_진해자은수량산출서(단지내) 0621" xfId="1588"/>
    <cellStyle name="1_tree_구로리총괄내역_구로리설계예산서조경_진해자은수량산출서(단지내)_진해자은수량산출서(단지내) 0621_수량산출서(2공구)" xfId="1589"/>
    <cellStyle name="1_tree_구로리총괄내역_구로리설계예산서조경_진해자은수량산출서(단지내)_진해자은수량산출서(도시기반)0621" xfId="1590"/>
    <cellStyle name="1_tree_구로리총괄내역_구로리설계예산서조경_진해자은수량산출서(단지내)_진해자은수량산출서(도시기반)0621_진해자은수량산출서(단지내) 0621" xfId="1591"/>
    <cellStyle name="1_tree_구로리총괄내역_구로리설계예산서조경_진해자은수량산출서(단지내)_진해자은수량산출서(도시기반)0621_진해자은수량산출서(단지내) 0621_수량산출서(2공구)" xfId="1592"/>
    <cellStyle name="1_tree_구로리총괄내역_구로리어린이공원예산서(조경)1125" xfId="1593"/>
    <cellStyle name="1_tree_구로리총괄내역_구로리어린이공원예산서(조경)1125_삼척건지수량산출서" xfId="1594"/>
    <cellStyle name="1_tree_구로리총괄내역_구로리어린이공원예산서(조경)1125_수량산출서-유민" xfId="1595"/>
    <cellStyle name="1_tree_구로리총괄내역_구로리어린이공원예산서(조경)1125_진해자은수량산출서(단지내)" xfId="1596"/>
    <cellStyle name="1_tree_구로리총괄내역_구로리어린이공원예산서(조경)1125_진해자은수량산출서(단지내) 0621" xfId="1597"/>
    <cellStyle name="1_tree_구로리총괄내역_구로리어린이공원예산서(조경)1125_진해자은수량산출서(단지내) 0621_삼척건지수량산출서" xfId="1598"/>
    <cellStyle name="1_tree_구로리총괄내역_구로리어린이공원예산서(조경)1125_진해자은수량산출서(단지내) 0621_수량산출서(1공구)" xfId="1599"/>
    <cellStyle name="1_tree_구로리총괄내역_구로리어린이공원예산서(조경)1125_진해자은수량산출서(단지내) 0621_수량산출서(2공구)" xfId="1600"/>
    <cellStyle name="1_tree_구로리총괄내역_구로리어린이공원예산서(조경)1125_진해자은수량산출서(단지내)_진해자은수량산출서(단지내) 0621" xfId="1601"/>
    <cellStyle name="1_tree_구로리총괄내역_구로리어린이공원예산서(조경)1125_진해자은수량산출서(단지내)_진해자은수량산출서(단지내) 0621_수량산출서(2공구)" xfId="1602"/>
    <cellStyle name="1_tree_구로리총괄내역_구로리어린이공원예산서(조경)1125_진해자은수량산출서(단지내)_진해자은수량산출서(도시기반)0621" xfId="1603"/>
    <cellStyle name="1_tree_구로리총괄내역_구로리어린이공원예산서(조경)1125_진해자은수량산출서(단지내)_진해자은수량산출서(도시기반)0621_진해자은수량산출서(단지내) 0621" xfId="1604"/>
    <cellStyle name="1_tree_구로리총괄내역_구로리어린이공원예산서(조경)1125_진해자은수량산출서(단지내)_진해자은수량산출서(도시기반)0621_진해자은수량산출서(단지내) 0621_수량산출서(2공구)" xfId="1605"/>
    <cellStyle name="1_tree_구로리총괄내역_내역서" xfId="1606"/>
    <cellStyle name="1_tree_구로리총괄내역_내역서_삼척건지수량산출서" xfId="1607"/>
    <cellStyle name="1_tree_구로리총괄내역_내역서_수량산출서-유민" xfId="1608"/>
    <cellStyle name="1_tree_구로리총괄내역_내역서_진해자은수량산출서(단지내)" xfId="1609"/>
    <cellStyle name="1_tree_구로리총괄내역_내역서_진해자은수량산출서(단지내) 0621" xfId="1610"/>
    <cellStyle name="1_tree_구로리총괄내역_내역서_진해자은수량산출서(단지내) 0621_삼척건지수량산출서" xfId="1611"/>
    <cellStyle name="1_tree_구로리총괄내역_내역서_진해자은수량산출서(단지내) 0621_수량산출서(1공구)" xfId="1612"/>
    <cellStyle name="1_tree_구로리총괄내역_내역서_진해자은수량산출서(단지내) 0621_수량산출서(2공구)" xfId="1613"/>
    <cellStyle name="1_tree_구로리총괄내역_내역서_진해자은수량산출서(단지내)_진해자은수량산출서(단지내) 0621" xfId="1614"/>
    <cellStyle name="1_tree_구로리총괄내역_내역서_진해자은수량산출서(단지내)_진해자은수량산출서(단지내) 0621_수량산출서(2공구)" xfId="1615"/>
    <cellStyle name="1_tree_구로리총괄내역_내역서_진해자은수량산출서(단지내)_진해자은수량산출서(도시기반)0621" xfId="1616"/>
    <cellStyle name="1_tree_구로리총괄내역_내역서_진해자은수량산출서(단지내)_진해자은수량산출서(도시기반)0621_진해자은수량산출서(단지내) 0621" xfId="1617"/>
    <cellStyle name="1_tree_구로리총괄내역_내역서_진해자은수량산출서(단지내)_진해자은수량산출서(도시기반)0621_진해자은수량산출서(단지내) 0621_수량산출서(2공구)" xfId="1618"/>
    <cellStyle name="1_tree_구로리총괄내역_노임단가표" xfId="1619"/>
    <cellStyle name="1_tree_구로리총괄내역_노임단가표_삼척건지수량산출서" xfId="1620"/>
    <cellStyle name="1_tree_구로리총괄내역_노임단가표_수량산출서-유민" xfId="1621"/>
    <cellStyle name="1_tree_구로리총괄내역_노임단가표_진해자은수량산출서(단지내)" xfId="1622"/>
    <cellStyle name="1_tree_구로리총괄내역_노임단가표_진해자은수량산출서(단지내) 0621" xfId="1623"/>
    <cellStyle name="1_tree_구로리총괄내역_노임단가표_진해자은수량산출서(단지내) 0621_삼척건지수량산출서" xfId="1624"/>
    <cellStyle name="1_tree_구로리총괄내역_노임단가표_진해자은수량산출서(단지내) 0621_수량산출서(1공구)" xfId="1625"/>
    <cellStyle name="1_tree_구로리총괄내역_노임단가표_진해자은수량산출서(단지내) 0621_수량산출서(2공구)" xfId="1626"/>
    <cellStyle name="1_tree_구로리총괄내역_노임단가표_진해자은수량산출서(단지내)_진해자은수량산출서(단지내) 0621" xfId="1627"/>
    <cellStyle name="1_tree_구로리총괄내역_노임단가표_진해자은수량산출서(단지내)_진해자은수량산출서(단지내) 0621_수량산출서(2공구)" xfId="1628"/>
    <cellStyle name="1_tree_구로리총괄내역_노임단가표_진해자은수량산출서(단지내)_진해자은수량산출서(도시기반)0621" xfId="1629"/>
    <cellStyle name="1_tree_구로리총괄내역_노임단가표_진해자은수량산출서(단지내)_진해자은수량산출서(도시기반)0621_진해자은수량산출서(단지내) 0621" xfId="1630"/>
    <cellStyle name="1_tree_구로리총괄내역_노임단가표_진해자은수량산출서(단지내)_진해자은수량산출서(도시기반)0621_진해자은수량산출서(단지내) 0621_수량산출서(2공구)" xfId="1631"/>
    <cellStyle name="1_tree_구로리총괄내역_삼척건지수량산출서" xfId="1632"/>
    <cellStyle name="1_tree_구로리총괄내역_수도권매립지" xfId="1633"/>
    <cellStyle name="1_tree_구로리총괄내역_수도권매립지_삼척건지수량산출서" xfId="1634"/>
    <cellStyle name="1_tree_구로리총괄내역_수도권매립지_수량산출서-유민" xfId="1635"/>
    <cellStyle name="1_tree_구로리총괄내역_수도권매립지_진해자은수량산출서(단지내)" xfId="1636"/>
    <cellStyle name="1_tree_구로리총괄내역_수도권매립지_진해자은수량산출서(단지내) 0621" xfId="1637"/>
    <cellStyle name="1_tree_구로리총괄내역_수도권매립지_진해자은수량산출서(단지내) 0621_삼척건지수량산출서" xfId="1638"/>
    <cellStyle name="1_tree_구로리총괄내역_수도권매립지_진해자은수량산출서(단지내) 0621_수량산출서(1공구)" xfId="1639"/>
    <cellStyle name="1_tree_구로리총괄내역_수도권매립지_진해자은수량산출서(단지내) 0621_수량산출서(2공구)" xfId="1640"/>
    <cellStyle name="1_tree_구로리총괄내역_수도권매립지_진해자은수량산출서(단지내)_진해자은수량산출서(단지내) 0621" xfId="1641"/>
    <cellStyle name="1_tree_구로리총괄내역_수도권매립지_진해자은수량산출서(단지내)_진해자은수량산출서(단지내) 0621_수량산출서(2공구)" xfId="1642"/>
    <cellStyle name="1_tree_구로리총괄내역_수도권매립지_진해자은수량산출서(단지내)_진해자은수량산출서(도시기반)0621" xfId="1643"/>
    <cellStyle name="1_tree_구로리총괄내역_수도권매립지_진해자은수량산출서(단지내)_진해자은수량산출서(도시기반)0621_진해자은수량산출서(단지내) 0621" xfId="1644"/>
    <cellStyle name="1_tree_구로리총괄내역_수도권매립지_진해자은수량산출서(단지내)_진해자은수량산출서(도시기반)0621_진해자은수량산출서(단지내) 0621_수량산출서(2공구)" xfId="1645"/>
    <cellStyle name="1_tree_구로리총괄내역_수도권매립지1004(발주용)" xfId="1646"/>
    <cellStyle name="1_tree_구로리총괄내역_수도권매립지1004(발주용)_삼척건지수량산출서" xfId="1647"/>
    <cellStyle name="1_tree_구로리총괄내역_수도권매립지1004(발주용)_수량산출서-유민" xfId="1648"/>
    <cellStyle name="1_tree_구로리총괄내역_수도권매립지1004(발주용)_진해자은수량산출서(단지내)" xfId="1649"/>
    <cellStyle name="1_tree_구로리총괄내역_수도권매립지1004(발주용)_진해자은수량산출서(단지내) 0621" xfId="1650"/>
    <cellStyle name="1_tree_구로리총괄내역_수도권매립지1004(발주용)_진해자은수량산출서(단지내) 0621_삼척건지수량산출서" xfId="1651"/>
    <cellStyle name="1_tree_구로리총괄내역_수도권매립지1004(발주용)_진해자은수량산출서(단지내) 0621_수량산출서(1공구)" xfId="1652"/>
    <cellStyle name="1_tree_구로리총괄내역_수도권매립지1004(발주용)_진해자은수량산출서(단지내) 0621_수량산출서(2공구)" xfId="1653"/>
    <cellStyle name="1_tree_구로리총괄내역_수도권매립지1004(발주용)_진해자은수량산출서(단지내)_진해자은수량산출서(단지내) 0621" xfId="1654"/>
    <cellStyle name="1_tree_구로리총괄내역_수도권매립지1004(발주용)_진해자은수량산출서(단지내)_진해자은수량산출서(단지내) 0621_수량산출서(2공구)" xfId="1655"/>
    <cellStyle name="1_tree_구로리총괄내역_수도권매립지1004(발주용)_진해자은수량산출서(단지내)_진해자은수량산출서(도시기반)0621" xfId="1656"/>
    <cellStyle name="1_tree_구로리총괄내역_수도권매립지1004(발주용)_진해자은수량산출서(단지내)_진해자은수량산출서(도시기반)0621_진해자은수량산출서(단지내) 0621" xfId="1657"/>
    <cellStyle name="1_tree_구로리총괄내역_수도권매립지1004(발주용)_진해자은수량산출서(단지내)_진해자은수량산출서(도시기반)0621_진해자은수량산출서(단지내) 0621_수량산출서(2공구)" xfId="1658"/>
    <cellStyle name="1_tree_구로리총괄내역_수량산출서-유민" xfId="1659"/>
    <cellStyle name="1_tree_구로리총괄내역_일신건영설계예산서(0211)" xfId="1660"/>
    <cellStyle name="1_tree_구로리총괄내역_일신건영설계예산서(0211)_삼척건지수량산출서" xfId="1661"/>
    <cellStyle name="1_tree_구로리총괄내역_일신건영설계예산서(0211)_수량산출서-유민" xfId="1662"/>
    <cellStyle name="1_tree_구로리총괄내역_일신건영설계예산서(0211)_진해자은수량산출서(단지내)" xfId="1663"/>
    <cellStyle name="1_tree_구로리총괄내역_일신건영설계예산서(0211)_진해자은수량산출서(단지내) 0621" xfId="1664"/>
    <cellStyle name="1_tree_구로리총괄내역_일신건영설계예산서(0211)_진해자은수량산출서(단지내) 0621_삼척건지수량산출서" xfId="1665"/>
    <cellStyle name="1_tree_구로리총괄내역_일신건영설계예산서(0211)_진해자은수량산출서(단지내) 0621_수량산출서(1공구)" xfId="1666"/>
    <cellStyle name="1_tree_구로리총괄내역_일신건영설계예산서(0211)_진해자은수량산출서(단지내) 0621_수량산출서(2공구)" xfId="1667"/>
    <cellStyle name="1_tree_구로리총괄내역_일신건영설계예산서(0211)_진해자은수량산출서(단지내)_진해자은수량산출서(단지내) 0621" xfId="1668"/>
    <cellStyle name="1_tree_구로리총괄내역_일신건영설계예산서(0211)_진해자은수량산출서(단지내)_진해자은수량산출서(단지내) 0621_수량산출서(2공구)" xfId="1669"/>
    <cellStyle name="1_tree_구로리총괄내역_일신건영설계예산서(0211)_진해자은수량산출서(단지내)_진해자은수량산출서(도시기반)0621" xfId="1670"/>
    <cellStyle name="1_tree_구로리총괄내역_일신건영설계예산서(0211)_진해자은수량산출서(단지내)_진해자은수량산출서(도시기반)0621_진해자은수량산출서(단지내) 0621" xfId="1671"/>
    <cellStyle name="1_tree_구로리총괄내역_일신건영설계예산서(0211)_진해자은수량산출서(단지내)_진해자은수량산출서(도시기반)0621_진해자은수량산출서(단지내) 0621_수량산출서(2공구)" xfId="1672"/>
    <cellStyle name="1_tree_구로리총괄내역_일위대가" xfId="1673"/>
    <cellStyle name="1_tree_구로리총괄내역_일위대가_삼척건지수량산출서" xfId="1674"/>
    <cellStyle name="1_tree_구로리총괄내역_일위대가_수량산출서-유민" xfId="1675"/>
    <cellStyle name="1_tree_구로리총괄내역_일위대가_진해자은수량산출서(단지내)" xfId="1676"/>
    <cellStyle name="1_tree_구로리총괄내역_일위대가_진해자은수량산출서(단지내) 0621" xfId="1677"/>
    <cellStyle name="1_tree_구로리총괄내역_일위대가_진해자은수량산출서(단지내) 0621_삼척건지수량산출서" xfId="1678"/>
    <cellStyle name="1_tree_구로리총괄내역_일위대가_진해자은수량산출서(단지내) 0621_수량산출서(1공구)" xfId="1679"/>
    <cellStyle name="1_tree_구로리총괄내역_일위대가_진해자은수량산출서(단지내) 0621_수량산출서(2공구)" xfId="1680"/>
    <cellStyle name="1_tree_구로리총괄내역_일위대가_진해자은수량산출서(단지내)_진해자은수량산출서(단지내) 0621" xfId="1681"/>
    <cellStyle name="1_tree_구로리총괄내역_일위대가_진해자은수량산출서(단지내)_진해자은수량산출서(단지내) 0621_수량산출서(2공구)" xfId="1682"/>
    <cellStyle name="1_tree_구로리총괄내역_일위대가_진해자은수량산출서(단지내)_진해자은수량산출서(도시기반)0621" xfId="1683"/>
    <cellStyle name="1_tree_구로리총괄내역_일위대가_진해자은수량산출서(단지내)_진해자은수량산출서(도시기반)0621_진해자은수량산출서(단지내) 0621" xfId="1684"/>
    <cellStyle name="1_tree_구로리총괄내역_일위대가_진해자은수량산출서(단지내)_진해자은수량산출서(도시기반)0621_진해자은수량산출서(단지내) 0621_수량산출서(2공구)" xfId="1685"/>
    <cellStyle name="1_tree_구로리총괄내역_자재단가표" xfId="1686"/>
    <cellStyle name="1_tree_구로리총괄내역_자재단가표_삼척건지수량산출서" xfId="1687"/>
    <cellStyle name="1_tree_구로리총괄내역_자재단가표_수량산출서-유민" xfId="1688"/>
    <cellStyle name="1_tree_구로리총괄내역_자재단가표_진해자은수량산출서(단지내)" xfId="1689"/>
    <cellStyle name="1_tree_구로리총괄내역_자재단가표_진해자은수량산출서(단지내) 0621" xfId="1690"/>
    <cellStyle name="1_tree_구로리총괄내역_자재단가표_진해자은수량산출서(단지내) 0621_삼척건지수량산출서" xfId="1691"/>
    <cellStyle name="1_tree_구로리총괄내역_자재단가표_진해자은수량산출서(단지내) 0621_수량산출서(1공구)" xfId="1692"/>
    <cellStyle name="1_tree_구로리총괄내역_자재단가표_진해자은수량산출서(단지내) 0621_수량산출서(2공구)" xfId="1693"/>
    <cellStyle name="1_tree_구로리총괄내역_자재단가표_진해자은수량산출서(단지내)_진해자은수량산출서(단지내) 0621" xfId="1694"/>
    <cellStyle name="1_tree_구로리총괄내역_자재단가표_진해자은수량산출서(단지내)_진해자은수량산출서(단지내) 0621_수량산출서(2공구)" xfId="1695"/>
    <cellStyle name="1_tree_구로리총괄내역_자재단가표_진해자은수량산출서(단지내)_진해자은수량산출서(도시기반)0621" xfId="1696"/>
    <cellStyle name="1_tree_구로리총괄내역_자재단가표_진해자은수량산출서(단지내)_진해자은수량산출서(도시기반)0621_진해자은수량산출서(단지내) 0621" xfId="1697"/>
    <cellStyle name="1_tree_구로리총괄내역_자재단가표_진해자은수량산출서(단지내)_진해자은수량산출서(도시기반)0621_진해자은수량산출서(단지내) 0621_수량산출서(2공구)" xfId="1698"/>
    <cellStyle name="1_tree_구로리총괄내역_장안초등학교내역0814" xfId="1699"/>
    <cellStyle name="1_tree_구로리총괄내역_장안초등학교내역0814_삼척건지수량산출서" xfId="1700"/>
    <cellStyle name="1_tree_구로리총괄내역_장안초등학교내역0814_수량산출서-유민" xfId="1701"/>
    <cellStyle name="1_tree_구로리총괄내역_장안초등학교내역0814_진해자은수량산출서(단지내)" xfId="1702"/>
    <cellStyle name="1_tree_구로리총괄내역_장안초등학교내역0814_진해자은수량산출서(단지내) 0621" xfId="1703"/>
    <cellStyle name="1_tree_구로리총괄내역_장안초등학교내역0814_진해자은수량산출서(단지내) 0621_삼척건지수량산출서" xfId="1704"/>
    <cellStyle name="1_tree_구로리총괄내역_장안초등학교내역0814_진해자은수량산출서(단지내) 0621_수량산출서(1공구)" xfId="1705"/>
    <cellStyle name="1_tree_구로리총괄내역_장안초등학교내역0814_진해자은수량산출서(단지내) 0621_수량산출서(2공구)" xfId="1706"/>
    <cellStyle name="1_tree_구로리총괄내역_장안초등학교내역0814_진해자은수량산출서(단지내)_진해자은수량산출서(단지내) 0621" xfId="1707"/>
    <cellStyle name="1_tree_구로리총괄내역_장안초등학교내역0814_진해자은수량산출서(단지내)_진해자은수량산출서(단지내) 0621_수량산출서(2공구)" xfId="1708"/>
    <cellStyle name="1_tree_구로리총괄내역_장안초등학교내역0814_진해자은수량산출서(단지내)_진해자은수량산출서(도시기반)0621" xfId="1709"/>
    <cellStyle name="1_tree_구로리총괄내역_장안초등학교내역0814_진해자은수량산출서(단지내)_진해자은수량산출서(도시기반)0621_진해자은수량산출서(단지내) 0621" xfId="1710"/>
    <cellStyle name="1_tree_구로리총괄내역_장안초등학교내역0814_진해자은수량산출서(단지내)_진해자은수량산출서(도시기반)0621_진해자은수량산출서(단지내) 0621_수량산출서(2공구)" xfId="1711"/>
    <cellStyle name="1_tree_구로리총괄내역_진해자은수량산출서(단지내)" xfId="1712"/>
    <cellStyle name="1_tree_구로리총괄내역_진해자은수량산출서(단지내) 0621" xfId="1713"/>
    <cellStyle name="1_tree_구로리총괄내역_진해자은수량산출서(단지내) 0621_삼척건지수량산출서" xfId="1714"/>
    <cellStyle name="1_tree_구로리총괄내역_진해자은수량산출서(단지내) 0621_수량산출서(1공구)" xfId="1715"/>
    <cellStyle name="1_tree_구로리총괄내역_진해자은수량산출서(단지내) 0621_수량산출서(2공구)" xfId="1716"/>
    <cellStyle name="1_tree_구로리총괄내역_진해자은수량산출서(단지내)_진해자은수량산출서(단지내) 0621" xfId="1717"/>
    <cellStyle name="1_tree_구로리총괄내역_진해자은수량산출서(단지내)_진해자은수량산출서(단지내) 0621_수량산출서(2공구)" xfId="1718"/>
    <cellStyle name="1_tree_구로리총괄내역_진해자은수량산출서(단지내)_진해자은수량산출서(도시기반)0621" xfId="1719"/>
    <cellStyle name="1_tree_구로리총괄내역_진해자은수량산출서(단지내)_진해자은수량산출서(도시기반)0621_진해자은수량산출서(단지내) 0621" xfId="1720"/>
    <cellStyle name="1_tree_구로리총괄내역_진해자은수량산출서(단지내)_진해자은수량산출서(도시기반)0621_진해자은수량산출서(단지내) 0621_수량산출서(2공구)" xfId="1721"/>
    <cellStyle name="1_tree_삼척건지수량산출서" xfId="1722"/>
    <cellStyle name="1_tree_수량산출" xfId="1723"/>
    <cellStyle name="1_tree_수량산출_구로리총괄내역" xfId="1724"/>
    <cellStyle name="1_tree_수량산출_구로리총괄내역_구로리설계예산서1029" xfId="1725"/>
    <cellStyle name="1_tree_수량산출_구로리총괄내역_구로리설계예산서1029_삼척건지수량산출서" xfId="1726"/>
    <cellStyle name="1_tree_수량산출_구로리총괄내역_구로리설계예산서1029_수량산출서-유민" xfId="1727"/>
    <cellStyle name="1_tree_수량산출_구로리총괄내역_구로리설계예산서1029_진해자은수량산출서(단지내)" xfId="1728"/>
    <cellStyle name="1_tree_수량산출_구로리총괄내역_구로리설계예산서1029_진해자은수량산출서(단지내) 0621" xfId="1729"/>
    <cellStyle name="1_tree_수량산출_구로리총괄내역_구로리설계예산서1029_진해자은수량산출서(단지내) 0621_삼척건지수량산출서" xfId="1730"/>
    <cellStyle name="1_tree_수량산출_구로리총괄내역_구로리설계예산서1029_진해자은수량산출서(단지내) 0621_수량산출서(1공구)" xfId="1731"/>
    <cellStyle name="1_tree_수량산출_구로리총괄내역_구로리설계예산서1029_진해자은수량산출서(단지내) 0621_수량산출서(2공구)" xfId="1732"/>
    <cellStyle name="1_tree_수량산출_구로리총괄내역_구로리설계예산서1029_진해자은수량산출서(단지내)_진해자은수량산출서(단지내) 0621" xfId="1733"/>
    <cellStyle name="1_tree_수량산출_구로리총괄내역_구로리설계예산서1029_진해자은수량산출서(단지내)_진해자은수량산출서(단지내) 0621_수량산출서(2공구)" xfId="1734"/>
    <cellStyle name="1_tree_수량산출_구로리총괄내역_구로리설계예산서1029_진해자은수량산출서(단지내)_진해자은수량산출서(도시기반)0621" xfId="1735"/>
    <cellStyle name="1_tree_수량산출_구로리총괄내역_구로리설계예산서1029_진해자은수량산출서(단지내)_진해자은수량산출서(도시기반)0621_진해자은수량산출서(단지내) 0621" xfId="1736"/>
    <cellStyle name="1_tree_수량산출_구로리총괄내역_구로리설계예산서1029_진해자은수량산출서(단지내)_진해자은수량산출서(도시기반)0621_진해자은수량산출서(단지내) 0621_수량산출서(2공구)" xfId="1737"/>
    <cellStyle name="1_tree_수량산출_구로리총괄내역_구로리설계예산서1118준공" xfId="1738"/>
    <cellStyle name="1_tree_수량산출_구로리총괄내역_구로리설계예산서1118준공_삼척건지수량산출서" xfId="1739"/>
    <cellStyle name="1_tree_수량산출_구로리총괄내역_구로리설계예산서1118준공_수량산출서-유민" xfId="1740"/>
    <cellStyle name="1_tree_수량산출_구로리총괄내역_구로리설계예산서1118준공_진해자은수량산출서(단지내)" xfId="1741"/>
    <cellStyle name="1_tree_수량산출_구로리총괄내역_구로리설계예산서1118준공_진해자은수량산출서(단지내) 0621" xfId="1742"/>
    <cellStyle name="1_tree_수량산출_구로리총괄내역_구로리설계예산서1118준공_진해자은수량산출서(단지내) 0621_삼척건지수량산출서" xfId="1743"/>
    <cellStyle name="1_tree_수량산출_구로리총괄내역_구로리설계예산서1118준공_진해자은수량산출서(단지내) 0621_수량산출서(1공구)" xfId="1744"/>
    <cellStyle name="1_tree_수량산출_구로리총괄내역_구로리설계예산서1118준공_진해자은수량산출서(단지내) 0621_수량산출서(2공구)" xfId="1745"/>
    <cellStyle name="1_tree_수량산출_구로리총괄내역_구로리설계예산서1118준공_진해자은수량산출서(단지내)_진해자은수량산출서(단지내) 0621" xfId="1746"/>
    <cellStyle name="1_tree_수량산출_구로리총괄내역_구로리설계예산서1118준공_진해자은수량산출서(단지내)_진해자은수량산출서(단지내) 0621_수량산출서(2공구)" xfId="1747"/>
    <cellStyle name="1_tree_수량산출_구로리총괄내역_구로리설계예산서1118준공_진해자은수량산출서(단지내)_진해자은수량산출서(도시기반)0621" xfId="1748"/>
    <cellStyle name="1_tree_수량산출_구로리총괄내역_구로리설계예산서1118준공_진해자은수량산출서(단지내)_진해자은수량산출서(도시기반)0621_진해자은수량산출서(단지내) 0621" xfId="1749"/>
    <cellStyle name="1_tree_수량산출_구로리총괄내역_구로리설계예산서1118준공_진해자은수량산출서(단지내)_진해자은수량산출서(도시기반)0621_진해자은수량산출서(단지내) 0621_수량산출서(2공구)" xfId="1750"/>
    <cellStyle name="1_tree_수량산출_구로리총괄내역_구로리설계예산서조경" xfId="1751"/>
    <cellStyle name="1_tree_수량산출_구로리총괄내역_구로리설계예산서조경_삼척건지수량산출서" xfId="1752"/>
    <cellStyle name="1_tree_수량산출_구로리총괄내역_구로리설계예산서조경_수량산출서-유민" xfId="1753"/>
    <cellStyle name="1_tree_수량산출_구로리총괄내역_구로리설계예산서조경_진해자은수량산출서(단지내)" xfId="1754"/>
    <cellStyle name="1_tree_수량산출_구로리총괄내역_구로리설계예산서조경_진해자은수량산출서(단지내) 0621" xfId="1755"/>
    <cellStyle name="1_tree_수량산출_구로리총괄내역_구로리설계예산서조경_진해자은수량산출서(단지내) 0621_삼척건지수량산출서" xfId="1756"/>
    <cellStyle name="1_tree_수량산출_구로리총괄내역_구로리설계예산서조경_진해자은수량산출서(단지내) 0621_수량산출서(1공구)" xfId="1757"/>
    <cellStyle name="1_tree_수량산출_구로리총괄내역_구로리설계예산서조경_진해자은수량산출서(단지내) 0621_수량산출서(2공구)" xfId="1758"/>
    <cellStyle name="1_tree_수량산출_구로리총괄내역_구로리설계예산서조경_진해자은수량산출서(단지내)_진해자은수량산출서(단지내) 0621" xfId="1759"/>
    <cellStyle name="1_tree_수량산출_구로리총괄내역_구로리설계예산서조경_진해자은수량산출서(단지내)_진해자은수량산출서(단지내) 0621_수량산출서(2공구)" xfId="1760"/>
    <cellStyle name="1_tree_수량산출_구로리총괄내역_구로리설계예산서조경_진해자은수량산출서(단지내)_진해자은수량산출서(도시기반)0621" xfId="1761"/>
    <cellStyle name="1_tree_수량산출_구로리총괄내역_구로리설계예산서조경_진해자은수량산출서(단지내)_진해자은수량산출서(도시기반)0621_진해자은수량산출서(단지내) 0621" xfId="1762"/>
    <cellStyle name="1_tree_수량산출_구로리총괄내역_구로리설계예산서조경_진해자은수량산출서(단지내)_진해자은수량산출서(도시기반)0621_진해자은수량산출서(단지내) 0621_수량산출서(2공구)" xfId="1763"/>
    <cellStyle name="1_tree_수량산출_구로리총괄내역_구로리어린이공원예산서(조경)1125" xfId="1764"/>
    <cellStyle name="1_tree_수량산출_구로리총괄내역_구로리어린이공원예산서(조경)1125_삼척건지수량산출서" xfId="1765"/>
    <cellStyle name="1_tree_수량산출_구로리총괄내역_구로리어린이공원예산서(조경)1125_수량산출서-유민" xfId="1766"/>
    <cellStyle name="1_tree_수량산출_구로리총괄내역_구로리어린이공원예산서(조경)1125_진해자은수량산출서(단지내)" xfId="1767"/>
    <cellStyle name="1_tree_수량산출_구로리총괄내역_구로리어린이공원예산서(조경)1125_진해자은수량산출서(단지내) 0621" xfId="1768"/>
    <cellStyle name="1_tree_수량산출_구로리총괄내역_구로리어린이공원예산서(조경)1125_진해자은수량산출서(단지내) 0621_삼척건지수량산출서" xfId="1769"/>
    <cellStyle name="1_tree_수량산출_구로리총괄내역_구로리어린이공원예산서(조경)1125_진해자은수량산출서(단지내) 0621_수량산출서(1공구)" xfId="1770"/>
    <cellStyle name="1_tree_수량산출_구로리총괄내역_구로리어린이공원예산서(조경)1125_진해자은수량산출서(단지내) 0621_수량산출서(2공구)" xfId="1771"/>
    <cellStyle name="1_tree_수량산출_구로리총괄내역_구로리어린이공원예산서(조경)1125_진해자은수량산출서(단지내)_진해자은수량산출서(단지내) 0621" xfId="1772"/>
    <cellStyle name="1_tree_수량산출_구로리총괄내역_구로리어린이공원예산서(조경)1125_진해자은수량산출서(단지내)_진해자은수량산출서(단지내) 0621_수량산출서(2공구)" xfId="1773"/>
    <cellStyle name="1_tree_수량산출_구로리총괄내역_구로리어린이공원예산서(조경)1125_진해자은수량산출서(단지내)_진해자은수량산출서(도시기반)0621" xfId="1774"/>
    <cellStyle name="1_tree_수량산출_구로리총괄내역_구로리어린이공원예산서(조경)1125_진해자은수량산출서(단지내)_진해자은수량산출서(도시기반)0621_진해자은수량산출서(단지내) 0621" xfId="1775"/>
    <cellStyle name="1_tree_수량산출_구로리총괄내역_구로리어린이공원예산서(조경)1125_진해자은수량산출서(단지내)_진해자은수량산출서(도시기반)0621_진해자은수량산출서(단지내) 0621_수량산출서(2공구)" xfId="1776"/>
    <cellStyle name="1_tree_수량산출_구로리총괄내역_내역서" xfId="1777"/>
    <cellStyle name="1_tree_수량산출_구로리총괄내역_내역서_삼척건지수량산출서" xfId="1778"/>
    <cellStyle name="1_tree_수량산출_구로리총괄내역_내역서_수량산출서-유민" xfId="1779"/>
    <cellStyle name="1_tree_수량산출_구로리총괄내역_내역서_진해자은수량산출서(단지내)" xfId="1780"/>
    <cellStyle name="1_tree_수량산출_구로리총괄내역_내역서_진해자은수량산출서(단지내) 0621" xfId="1781"/>
    <cellStyle name="1_tree_수량산출_구로리총괄내역_내역서_진해자은수량산출서(단지내) 0621_삼척건지수량산출서" xfId="1782"/>
    <cellStyle name="1_tree_수량산출_구로리총괄내역_내역서_진해자은수량산출서(단지내) 0621_수량산출서(1공구)" xfId="1783"/>
    <cellStyle name="1_tree_수량산출_구로리총괄내역_내역서_진해자은수량산출서(단지내) 0621_수량산출서(2공구)" xfId="1784"/>
    <cellStyle name="1_tree_수량산출_구로리총괄내역_내역서_진해자은수량산출서(단지내)_진해자은수량산출서(단지내) 0621" xfId="1785"/>
    <cellStyle name="1_tree_수량산출_구로리총괄내역_내역서_진해자은수량산출서(단지내)_진해자은수량산출서(단지내) 0621_수량산출서(2공구)" xfId="1786"/>
    <cellStyle name="1_tree_수량산출_구로리총괄내역_내역서_진해자은수량산출서(단지내)_진해자은수량산출서(도시기반)0621" xfId="1787"/>
    <cellStyle name="1_tree_수량산출_구로리총괄내역_내역서_진해자은수량산출서(단지내)_진해자은수량산출서(도시기반)0621_진해자은수량산출서(단지내) 0621" xfId="1788"/>
    <cellStyle name="1_tree_수량산출_구로리총괄내역_내역서_진해자은수량산출서(단지내)_진해자은수량산출서(도시기반)0621_진해자은수량산출서(단지내) 0621_수량산출서(2공구)" xfId="1789"/>
    <cellStyle name="1_tree_수량산출_구로리총괄내역_노임단가표" xfId="1790"/>
    <cellStyle name="1_tree_수량산출_구로리총괄내역_노임단가표_삼척건지수량산출서" xfId="1791"/>
    <cellStyle name="1_tree_수량산출_구로리총괄내역_노임단가표_수량산출서-유민" xfId="1792"/>
    <cellStyle name="1_tree_수량산출_구로리총괄내역_노임단가표_진해자은수량산출서(단지내)" xfId="1793"/>
    <cellStyle name="1_tree_수량산출_구로리총괄내역_노임단가표_진해자은수량산출서(단지내) 0621" xfId="1794"/>
    <cellStyle name="1_tree_수량산출_구로리총괄내역_노임단가표_진해자은수량산출서(단지내) 0621_삼척건지수량산출서" xfId="1795"/>
    <cellStyle name="1_tree_수량산출_구로리총괄내역_노임단가표_진해자은수량산출서(단지내) 0621_수량산출서(1공구)" xfId="1796"/>
    <cellStyle name="1_tree_수량산출_구로리총괄내역_노임단가표_진해자은수량산출서(단지내) 0621_수량산출서(2공구)" xfId="1797"/>
    <cellStyle name="1_tree_수량산출_구로리총괄내역_노임단가표_진해자은수량산출서(단지내)_진해자은수량산출서(단지내) 0621" xfId="1798"/>
    <cellStyle name="1_tree_수량산출_구로리총괄내역_노임단가표_진해자은수량산출서(단지내)_진해자은수량산출서(단지내) 0621_수량산출서(2공구)" xfId="1799"/>
    <cellStyle name="1_tree_수량산출_구로리총괄내역_노임단가표_진해자은수량산출서(단지내)_진해자은수량산출서(도시기반)0621" xfId="1800"/>
    <cellStyle name="1_tree_수량산출_구로리총괄내역_노임단가표_진해자은수량산출서(단지내)_진해자은수량산출서(도시기반)0621_진해자은수량산출서(단지내) 0621" xfId="1801"/>
    <cellStyle name="1_tree_수량산출_구로리총괄내역_노임단가표_진해자은수량산출서(단지내)_진해자은수량산출서(도시기반)0621_진해자은수량산출서(단지내) 0621_수량산출서(2공구)" xfId="1802"/>
    <cellStyle name="1_tree_수량산출_구로리총괄내역_삼척건지수량산출서" xfId="1803"/>
    <cellStyle name="1_tree_수량산출_구로리총괄내역_수도권매립지" xfId="1804"/>
    <cellStyle name="1_tree_수량산출_구로리총괄내역_수도권매립지_삼척건지수량산출서" xfId="1805"/>
    <cellStyle name="1_tree_수량산출_구로리총괄내역_수도권매립지_수량산출서-유민" xfId="1806"/>
    <cellStyle name="1_tree_수량산출_구로리총괄내역_수도권매립지_진해자은수량산출서(단지내)" xfId="1807"/>
    <cellStyle name="1_tree_수량산출_구로리총괄내역_수도권매립지_진해자은수량산출서(단지내) 0621" xfId="1808"/>
    <cellStyle name="1_tree_수량산출_구로리총괄내역_수도권매립지_진해자은수량산출서(단지내) 0621_삼척건지수량산출서" xfId="1809"/>
    <cellStyle name="1_tree_수량산출_구로리총괄내역_수도권매립지_진해자은수량산출서(단지내) 0621_수량산출서(1공구)" xfId="1810"/>
    <cellStyle name="1_tree_수량산출_구로리총괄내역_수도권매립지_진해자은수량산출서(단지내) 0621_수량산출서(2공구)" xfId="1811"/>
    <cellStyle name="1_tree_수량산출_구로리총괄내역_수도권매립지_진해자은수량산출서(단지내)_진해자은수량산출서(단지내) 0621" xfId="1812"/>
    <cellStyle name="1_tree_수량산출_구로리총괄내역_수도권매립지_진해자은수량산출서(단지내)_진해자은수량산출서(단지내) 0621_수량산출서(2공구)" xfId="1813"/>
    <cellStyle name="1_tree_수량산출_구로리총괄내역_수도권매립지_진해자은수량산출서(단지내)_진해자은수량산출서(도시기반)0621" xfId="1814"/>
    <cellStyle name="1_tree_수량산출_구로리총괄내역_수도권매립지_진해자은수량산출서(단지내)_진해자은수량산출서(도시기반)0621_진해자은수량산출서(단지내) 0621" xfId="1815"/>
    <cellStyle name="1_tree_수량산출_구로리총괄내역_수도권매립지_진해자은수량산출서(단지내)_진해자은수량산출서(도시기반)0621_진해자은수량산출서(단지내) 0621_수량산출서(2공구)" xfId="1816"/>
    <cellStyle name="1_tree_수량산출_구로리총괄내역_수도권매립지1004(발주용)" xfId="1817"/>
    <cellStyle name="1_tree_수량산출_구로리총괄내역_수도권매립지1004(발주용)_삼척건지수량산출서" xfId="1818"/>
    <cellStyle name="1_tree_수량산출_구로리총괄내역_수도권매립지1004(발주용)_수량산출서-유민" xfId="1819"/>
    <cellStyle name="1_tree_수량산출_구로리총괄내역_수도권매립지1004(발주용)_진해자은수량산출서(단지내)" xfId="1820"/>
    <cellStyle name="1_tree_수량산출_구로리총괄내역_수도권매립지1004(발주용)_진해자은수량산출서(단지내) 0621" xfId="1821"/>
    <cellStyle name="1_tree_수량산출_구로리총괄내역_수도권매립지1004(발주용)_진해자은수량산출서(단지내) 0621_삼척건지수량산출서" xfId="1822"/>
    <cellStyle name="1_tree_수량산출_구로리총괄내역_수도권매립지1004(발주용)_진해자은수량산출서(단지내) 0621_수량산출서(1공구)" xfId="1823"/>
    <cellStyle name="1_tree_수량산출_구로리총괄내역_수도권매립지1004(발주용)_진해자은수량산출서(단지내) 0621_수량산출서(2공구)" xfId="1824"/>
    <cellStyle name="1_tree_수량산출_구로리총괄내역_수도권매립지1004(발주용)_진해자은수량산출서(단지내)_진해자은수량산출서(단지내) 0621" xfId="1825"/>
    <cellStyle name="1_tree_수량산출_구로리총괄내역_수도권매립지1004(발주용)_진해자은수량산출서(단지내)_진해자은수량산출서(단지내) 0621_수량산출서(2공구)" xfId="1826"/>
    <cellStyle name="1_tree_수량산출_구로리총괄내역_수도권매립지1004(발주용)_진해자은수량산출서(단지내)_진해자은수량산출서(도시기반)0621" xfId="1827"/>
    <cellStyle name="1_tree_수량산출_구로리총괄내역_수도권매립지1004(발주용)_진해자은수량산출서(단지내)_진해자은수량산출서(도시기반)0621_진해자은수량산출서(단지내) 0621" xfId="1828"/>
    <cellStyle name="1_tree_수량산출_구로리총괄내역_수도권매립지1004(발주용)_진해자은수량산출서(단지내)_진해자은수량산출서(도시기반)0621_진해자은수량산출서(단지내) 0621_수량산출서(2공구)" xfId="1829"/>
    <cellStyle name="1_tree_수량산출_구로리총괄내역_수량산출서-유민" xfId="1830"/>
    <cellStyle name="1_tree_수량산출_구로리총괄내역_일신건영설계예산서(0211)" xfId="1831"/>
    <cellStyle name="1_tree_수량산출_구로리총괄내역_일신건영설계예산서(0211)_삼척건지수량산출서" xfId="1832"/>
    <cellStyle name="1_tree_수량산출_구로리총괄내역_일신건영설계예산서(0211)_수량산출서-유민" xfId="1833"/>
    <cellStyle name="1_tree_수량산출_구로리총괄내역_일신건영설계예산서(0211)_진해자은수량산출서(단지내)" xfId="1834"/>
    <cellStyle name="1_tree_수량산출_구로리총괄내역_일신건영설계예산서(0211)_진해자은수량산출서(단지내) 0621" xfId="1835"/>
    <cellStyle name="1_tree_수량산출_구로리총괄내역_일신건영설계예산서(0211)_진해자은수량산출서(단지내) 0621_삼척건지수량산출서" xfId="1836"/>
    <cellStyle name="1_tree_수량산출_구로리총괄내역_일신건영설계예산서(0211)_진해자은수량산출서(단지내) 0621_수량산출서(1공구)" xfId="1837"/>
    <cellStyle name="1_tree_수량산출_구로리총괄내역_일신건영설계예산서(0211)_진해자은수량산출서(단지내) 0621_수량산출서(2공구)" xfId="1838"/>
    <cellStyle name="1_tree_수량산출_구로리총괄내역_일신건영설계예산서(0211)_진해자은수량산출서(단지내)_진해자은수량산출서(단지내) 0621" xfId="1839"/>
    <cellStyle name="1_tree_수량산출_구로리총괄내역_일신건영설계예산서(0211)_진해자은수량산출서(단지내)_진해자은수량산출서(단지내) 0621_수량산출서(2공구)" xfId="1840"/>
    <cellStyle name="1_tree_수량산출_구로리총괄내역_일신건영설계예산서(0211)_진해자은수량산출서(단지내)_진해자은수량산출서(도시기반)0621" xfId="1841"/>
    <cellStyle name="1_tree_수량산출_구로리총괄내역_일신건영설계예산서(0211)_진해자은수량산출서(단지내)_진해자은수량산출서(도시기반)0621_진해자은수량산출서(단지내) 0621" xfId="1842"/>
    <cellStyle name="1_tree_수량산출_구로리총괄내역_일신건영설계예산서(0211)_진해자은수량산출서(단지내)_진해자은수량산출서(도시기반)0621_진해자은수량산출서(단지내) 0621_수량산출서(2공구)" xfId="1843"/>
    <cellStyle name="1_tree_수량산출_구로리총괄내역_일위대가" xfId="1844"/>
    <cellStyle name="1_tree_수량산출_구로리총괄내역_일위대가_삼척건지수량산출서" xfId="1845"/>
    <cellStyle name="1_tree_수량산출_구로리총괄내역_일위대가_수량산출서-유민" xfId="1846"/>
    <cellStyle name="1_tree_수량산출_구로리총괄내역_일위대가_진해자은수량산출서(단지내)" xfId="1847"/>
    <cellStyle name="1_tree_수량산출_구로리총괄내역_일위대가_진해자은수량산출서(단지내) 0621" xfId="1848"/>
    <cellStyle name="1_tree_수량산출_구로리총괄내역_일위대가_진해자은수량산출서(단지내) 0621_삼척건지수량산출서" xfId="1849"/>
    <cellStyle name="1_tree_수량산출_구로리총괄내역_일위대가_진해자은수량산출서(단지내) 0621_수량산출서(1공구)" xfId="1850"/>
    <cellStyle name="1_tree_수량산출_구로리총괄내역_일위대가_진해자은수량산출서(단지내) 0621_수량산출서(2공구)" xfId="1851"/>
    <cellStyle name="1_tree_수량산출_구로리총괄내역_일위대가_진해자은수량산출서(단지내)_진해자은수량산출서(단지내) 0621" xfId="1852"/>
    <cellStyle name="1_tree_수량산출_구로리총괄내역_일위대가_진해자은수량산출서(단지내)_진해자은수량산출서(단지내) 0621_수량산출서(2공구)" xfId="1853"/>
    <cellStyle name="1_tree_수량산출_구로리총괄내역_일위대가_진해자은수량산출서(단지내)_진해자은수량산출서(도시기반)0621" xfId="1854"/>
    <cellStyle name="1_tree_수량산출_구로리총괄내역_일위대가_진해자은수량산출서(단지내)_진해자은수량산출서(도시기반)0621_진해자은수량산출서(단지내) 0621" xfId="1855"/>
    <cellStyle name="1_tree_수량산출_구로리총괄내역_일위대가_진해자은수량산출서(단지내)_진해자은수량산출서(도시기반)0621_진해자은수량산출서(단지내) 0621_수량산출서(2공구)" xfId="1856"/>
    <cellStyle name="1_tree_수량산출_구로리총괄내역_자재단가표" xfId="1857"/>
    <cellStyle name="1_tree_수량산출_구로리총괄내역_자재단가표_삼척건지수량산출서" xfId="1858"/>
    <cellStyle name="1_tree_수량산출_구로리총괄내역_자재단가표_수량산출서-유민" xfId="1859"/>
    <cellStyle name="1_tree_수량산출_구로리총괄내역_자재단가표_진해자은수량산출서(단지내)" xfId="1860"/>
    <cellStyle name="1_tree_수량산출_구로리총괄내역_자재단가표_진해자은수량산출서(단지내) 0621" xfId="1861"/>
    <cellStyle name="1_tree_수량산출_구로리총괄내역_자재단가표_진해자은수량산출서(단지내) 0621_삼척건지수량산출서" xfId="1862"/>
    <cellStyle name="1_tree_수량산출_구로리총괄내역_자재단가표_진해자은수량산출서(단지내) 0621_수량산출서(1공구)" xfId="1863"/>
    <cellStyle name="1_tree_수량산출_구로리총괄내역_자재단가표_진해자은수량산출서(단지내) 0621_수량산출서(2공구)" xfId="1864"/>
    <cellStyle name="1_tree_수량산출_구로리총괄내역_자재단가표_진해자은수량산출서(단지내)_진해자은수량산출서(단지내) 0621" xfId="1865"/>
    <cellStyle name="1_tree_수량산출_구로리총괄내역_자재단가표_진해자은수량산출서(단지내)_진해자은수량산출서(단지내) 0621_수량산출서(2공구)" xfId="1866"/>
    <cellStyle name="1_tree_수량산출_구로리총괄내역_자재단가표_진해자은수량산출서(단지내)_진해자은수량산출서(도시기반)0621" xfId="1867"/>
    <cellStyle name="1_tree_수량산출_구로리총괄내역_자재단가표_진해자은수량산출서(단지내)_진해자은수량산출서(도시기반)0621_진해자은수량산출서(단지내) 0621" xfId="1868"/>
    <cellStyle name="1_tree_수량산출_구로리총괄내역_자재단가표_진해자은수량산출서(단지내)_진해자은수량산출서(도시기반)0621_진해자은수량산출서(단지내) 0621_수량산출서(2공구)" xfId="1869"/>
    <cellStyle name="1_tree_수량산출_구로리총괄내역_장안초등학교내역0814" xfId="1870"/>
    <cellStyle name="1_tree_수량산출_구로리총괄내역_장안초등학교내역0814_삼척건지수량산출서" xfId="1871"/>
    <cellStyle name="1_tree_수량산출_구로리총괄내역_장안초등학교내역0814_수량산출서-유민" xfId="1872"/>
    <cellStyle name="1_tree_수량산출_구로리총괄내역_장안초등학교내역0814_진해자은수량산출서(단지내)" xfId="1873"/>
    <cellStyle name="1_tree_수량산출_구로리총괄내역_장안초등학교내역0814_진해자은수량산출서(단지내) 0621" xfId="1874"/>
    <cellStyle name="1_tree_수량산출_구로리총괄내역_장안초등학교내역0814_진해자은수량산출서(단지내) 0621_삼척건지수량산출서" xfId="1875"/>
    <cellStyle name="1_tree_수량산출_구로리총괄내역_장안초등학교내역0814_진해자은수량산출서(단지내) 0621_수량산출서(1공구)" xfId="1876"/>
    <cellStyle name="1_tree_수량산출_구로리총괄내역_장안초등학교내역0814_진해자은수량산출서(단지내) 0621_수량산출서(2공구)" xfId="1877"/>
    <cellStyle name="1_tree_수량산출_구로리총괄내역_장안초등학교내역0814_진해자은수량산출서(단지내)_진해자은수량산출서(단지내) 0621" xfId="1878"/>
    <cellStyle name="1_tree_수량산출_구로리총괄내역_장안초등학교내역0814_진해자은수량산출서(단지내)_진해자은수량산출서(단지내) 0621_수량산출서(2공구)" xfId="1879"/>
    <cellStyle name="1_tree_수량산출_구로리총괄내역_장안초등학교내역0814_진해자은수량산출서(단지내)_진해자은수량산출서(도시기반)0621" xfId="1880"/>
    <cellStyle name="1_tree_수량산출_구로리총괄내역_장안초등학교내역0814_진해자은수량산출서(단지내)_진해자은수량산출서(도시기반)0621_진해자은수량산출서(단지내) 0621" xfId="1881"/>
    <cellStyle name="1_tree_수량산출_구로리총괄내역_장안초등학교내역0814_진해자은수량산출서(단지내)_진해자은수량산출서(도시기반)0621_진해자은수량산출서(단지내) 0621_수량산출서(2공구)" xfId="1882"/>
    <cellStyle name="1_tree_수량산출_구로리총괄내역_진해자은수량산출서(단지내)" xfId="1883"/>
    <cellStyle name="1_tree_수량산출_구로리총괄내역_진해자은수량산출서(단지내) 0621" xfId="1884"/>
    <cellStyle name="1_tree_수량산출_구로리총괄내역_진해자은수량산출서(단지내) 0621_삼척건지수량산출서" xfId="1885"/>
    <cellStyle name="1_tree_수량산출_구로리총괄내역_진해자은수량산출서(단지내) 0621_수량산출서(1공구)" xfId="1886"/>
    <cellStyle name="1_tree_수량산출_구로리총괄내역_진해자은수량산출서(단지내) 0621_수량산출서(2공구)" xfId="1887"/>
    <cellStyle name="1_tree_수량산출_구로리총괄내역_진해자은수량산출서(단지내)_진해자은수량산출서(단지내) 0621" xfId="1888"/>
    <cellStyle name="1_tree_수량산출_구로리총괄내역_진해자은수량산출서(단지내)_진해자은수량산출서(단지내) 0621_수량산출서(2공구)" xfId="1889"/>
    <cellStyle name="1_tree_수량산출_구로리총괄내역_진해자은수량산출서(단지내)_진해자은수량산출서(도시기반)0621" xfId="1890"/>
    <cellStyle name="1_tree_수량산출_구로리총괄내역_진해자은수량산출서(단지내)_진해자은수량산출서(도시기반)0621_진해자은수량산출서(단지내) 0621" xfId="1891"/>
    <cellStyle name="1_tree_수량산출_구로리총괄내역_진해자은수량산출서(단지내)_진해자은수량산출서(도시기반)0621_진해자은수량산출서(단지내) 0621_수량산출서(2공구)" xfId="1892"/>
    <cellStyle name="1_tree_수량산출_삼척건지수량산출서" xfId="1893"/>
    <cellStyle name="1_tree_수량산출_수량산출서-유민" xfId="1894"/>
    <cellStyle name="1_tree_수량산출_진해자은수량산출서(단지내)" xfId="1895"/>
    <cellStyle name="1_tree_수량산출_진해자은수량산출서(단지내) 0621" xfId="1896"/>
    <cellStyle name="1_tree_수량산출_진해자은수량산출서(단지내) 0621_삼척건지수량산출서" xfId="1897"/>
    <cellStyle name="1_tree_수량산출_진해자은수량산출서(단지내) 0621_수량산출서(1공구)" xfId="1898"/>
    <cellStyle name="1_tree_수량산출_진해자은수량산출서(단지내) 0621_수량산출서(2공구)" xfId="1899"/>
    <cellStyle name="1_tree_수량산출_진해자은수량산출서(단지내)_진해자은수량산출서(단지내) 0621" xfId="1900"/>
    <cellStyle name="1_tree_수량산출_진해자은수량산출서(단지내)_진해자은수량산출서(단지내) 0621_수량산출서(2공구)" xfId="1901"/>
    <cellStyle name="1_tree_수량산출_진해자은수량산출서(단지내)_진해자은수량산출서(도시기반)0621" xfId="1902"/>
    <cellStyle name="1_tree_수량산출_진해자은수량산출서(단지내)_진해자은수량산출서(도시기반)0621_진해자은수량산출서(단지내) 0621" xfId="1903"/>
    <cellStyle name="1_tree_수량산출_진해자은수량산출서(단지내)_진해자은수량산출서(도시기반)0621_진해자은수량산출서(단지내) 0621_수량산출서(2공구)" xfId="1904"/>
    <cellStyle name="1_tree_수량산출_총괄내역0518" xfId="1905"/>
    <cellStyle name="1_tree_수량산출_총괄내역0518_구로리설계예산서1029" xfId="1906"/>
    <cellStyle name="1_tree_수량산출_총괄내역0518_구로리설계예산서1029_삼척건지수량산출서" xfId="1907"/>
    <cellStyle name="1_tree_수량산출_총괄내역0518_구로리설계예산서1029_수량산출서-유민" xfId="1908"/>
    <cellStyle name="1_tree_수량산출_총괄내역0518_구로리설계예산서1029_진해자은수량산출서(단지내)" xfId="1909"/>
    <cellStyle name="1_tree_수량산출_총괄내역0518_구로리설계예산서1029_진해자은수량산출서(단지내) 0621" xfId="1910"/>
    <cellStyle name="1_tree_수량산출_총괄내역0518_구로리설계예산서1029_진해자은수량산출서(단지내) 0621_삼척건지수량산출서" xfId="1911"/>
    <cellStyle name="1_tree_수량산출_총괄내역0518_구로리설계예산서1029_진해자은수량산출서(단지내) 0621_수량산출서(1공구)" xfId="1912"/>
    <cellStyle name="1_tree_수량산출_총괄내역0518_구로리설계예산서1029_진해자은수량산출서(단지내) 0621_수량산출서(2공구)" xfId="1913"/>
    <cellStyle name="1_tree_수량산출_총괄내역0518_구로리설계예산서1029_진해자은수량산출서(단지내)_진해자은수량산출서(단지내) 0621" xfId="1914"/>
    <cellStyle name="1_tree_수량산출_총괄내역0518_구로리설계예산서1029_진해자은수량산출서(단지내)_진해자은수량산출서(단지내) 0621_수량산출서(2공구)" xfId="1915"/>
    <cellStyle name="1_tree_수량산출_총괄내역0518_구로리설계예산서1029_진해자은수량산출서(단지내)_진해자은수량산출서(도시기반)0621" xfId="1916"/>
    <cellStyle name="1_tree_수량산출_총괄내역0518_구로리설계예산서1029_진해자은수량산출서(단지내)_진해자은수량산출서(도시기반)0621_진해자은수량산출서(단지내) 0621" xfId="1917"/>
    <cellStyle name="1_tree_수량산출_총괄내역0518_구로리설계예산서1029_진해자은수량산출서(단지내)_진해자은수량산출서(도시기반)0621_진해자은수량산출서(단지내) 0621_수량산출서(2공구)" xfId="1918"/>
    <cellStyle name="1_tree_수량산출_총괄내역0518_구로리설계예산서1118준공" xfId="1919"/>
    <cellStyle name="1_tree_수량산출_총괄내역0518_구로리설계예산서1118준공_삼척건지수량산출서" xfId="1920"/>
    <cellStyle name="1_tree_수량산출_총괄내역0518_구로리설계예산서1118준공_수량산출서-유민" xfId="1921"/>
    <cellStyle name="1_tree_수량산출_총괄내역0518_구로리설계예산서1118준공_진해자은수량산출서(단지내)" xfId="1922"/>
    <cellStyle name="1_tree_수량산출_총괄내역0518_구로리설계예산서1118준공_진해자은수량산출서(단지내) 0621" xfId="1923"/>
    <cellStyle name="1_tree_수량산출_총괄내역0518_구로리설계예산서1118준공_진해자은수량산출서(단지내) 0621_삼척건지수량산출서" xfId="1924"/>
    <cellStyle name="1_tree_수량산출_총괄내역0518_구로리설계예산서1118준공_진해자은수량산출서(단지내) 0621_수량산출서(1공구)" xfId="1925"/>
    <cellStyle name="1_tree_수량산출_총괄내역0518_구로리설계예산서1118준공_진해자은수량산출서(단지내) 0621_수량산출서(2공구)" xfId="1926"/>
    <cellStyle name="1_tree_수량산출_총괄내역0518_구로리설계예산서1118준공_진해자은수량산출서(단지내)_진해자은수량산출서(단지내) 0621" xfId="1927"/>
    <cellStyle name="1_tree_수량산출_총괄내역0518_구로리설계예산서1118준공_진해자은수량산출서(단지내)_진해자은수량산출서(단지내) 0621_수량산출서(2공구)" xfId="1928"/>
    <cellStyle name="1_tree_수량산출_총괄내역0518_구로리설계예산서1118준공_진해자은수량산출서(단지내)_진해자은수량산출서(도시기반)0621" xfId="1929"/>
    <cellStyle name="1_tree_수량산출_총괄내역0518_구로리설계예산서1118준공_진해자은수량산출서(단지내)_진해자은수량산출서(도시기반)0621_진해자은수량산출서(단지내) 0621" xfId="1930"/>
    <cellStyle name="1_tree_수량산출_총괄내역0518_구로리설계예산서1118준공_진해자은수량산출서(단지내)_진해자은수량산출서(도시기반)0621_진해자은수량산출서(단지내) 0621_수량산출서(2공구)" xfId="1931"/>
    <cellStyle name="1_tree_수량산출_총괄내역0518_구로리설계예산서조경" xfId="1932"/>
    <cellStyle name="1_tree_수량산출_총괄내역0518_구로리설계예산서조경_삼척건지수량산출서" xfId="1933"/>
    <cellStyle name="1_tree_수량산출_총괄내역0518_구로리설계예산서조경_수량산출서-유민" xfId="1934"/>
    <cellStyle name="1_tree_수량산출_총괄내역0518_구로리설계예산서조경_진해자은수량산출서(단지내)" xfId="1935"/>
    <cellStyle name="1_tree_수량산출_총괄내역0518_구로리설계예산서조경_진해자은수량산출서(단지내) 0621" xfId="1936"/>
    <cellStyle name="1_tree_수량산출_총괄내역0518_구로리설계예산서조경_진해자은수량산출서(단지내) 0621_삼척건지수량산출서" xfId="1937"/>
    <cellStyle name="1_tree_수량산출_총괄내역0518_구로리설계예산서조경_진해자은수량산출서(단지내) 0621_수량산출서(1공구)" xfId="1938"/>
    <cellStyle name="1_tree_수량산출_총괄내역0518_구로리설계예산서조경_진해자은수량산출서(단지내) 0621_수량산출서(2공구)" xfId="1939"/>
    <cellStyle name="1_tree_수량산출_총괄내역0518_구로리설계예산서조경_진해자은수량산출서(단지내)_진해자은수량산출서(단지내) 0621" xfId="1940"/>
    <cellStyle name="1_tree_수량산출_총괄내역0518_구로리설계예산서조경_진해자은수량산출서(단지내)_진해자은수량산출서(단지내) 0621_수량산출서(2공구)" xfId="1941"/>
    <cellStyle name="1_tree_수량산출_총괄내역0518_구로리설계예산서조경_진해자은수량산출서(단지내)_진해자은수량산출서(도시기반)0621" xfId="1942"/>
    <cellStyle name="1_tree_수량산출_총괄내역0518_구로리설계예산서조경_진해자은수량산출서(단지내)_진해자은수량산출서(도시기반)0621_진해자은수량산출서(단지내) 0621" xfId="1943"/>
    <cellStyle name="1_tree_수량산출_총괄내역0518_구로리설계예산서조경_진해자은수량산출서(단지내)_진해자은수량산출서(도시기반)0621_진해자은수량산출서(단지내) 0621_수량산출서(2공구)" xfId="1944"/>
    <cellStyle name="1_tree_수량산출_총괄내역0518_구로리어린이공원예산서(조경)1125" xfId="1945"/>
    <cellStyle name="1_tree_수량산출_총괄내역0518_구로리어린이공원예산서(조경)1125_삼척건지수량산출서" xfId="1946"/>
    <cellStyle name="1_tree_수량산출_총괄내역0518_구로리어린이공원예산서(조경)1125_수량산출서-유민" xfId="1947"/>
    <cellStyle name="1_tree_수량산출_총괄내역0518_구로리어린이공원예산서(조경)1125_진해자은수량산출서(단지내)" xfId="1948"/>
    <cellStyle name="1_tree_수량산출_총괄내역0518_구로리어린이공원예산서(조경)1125_진해자은수량산출서(단지내) 0621" xfId="1949"/>
    <cellStyle name="1_tree_수량산출_총괄내역0518_구로리어린이공원예산서(조경)1125_진해자은수량산출서(단지내) 0621_삼척건지수량산출서" xfId="1950"/>
    <cellStyle name="1_tree_수량산출_총괄내역0518_구로리어린이공원예산서(조경)1125_진해자은수량산출서(단지내) 0621_수량산출서(1공구)" xfId="1951"/>
    <cellStyle name="1_tree_수량산출_총괄내역0518_구로리어린이공원예산서(조경)1125_진해자은수량산출서(단지내) 0621_수량산출서(2공구)" xfId="1952"/>
    <cellStyle name="1_tree_수량산출_총괄내역0518_구로리어린이공원예산서(조경)1125_진해자은수량산출서(단지내)_진해자은수량산출서(단지내) 0621" xfId="1953"/>
    <cellStyle name="1_tree_수량산출_총괄내역0518_구로리어린이공원예산서(조경)1125_진해자은수량산출서(단지내)_진해자은수량산출서(단지내) 0621_수량산출서(2공구)" xfId="1954"/>
    <cellStyle name="1_tree_수량산출_총괄내역0518_구로리어린이공원예산서(조경)1125_진해자은수량산출서(단지내)_진해자은수량산출서(도시기반)0621" xfId="1955"/>
    <cellStyle name="1_tree_수량산출_총괄내역0518_구로리어린이공원예산서(조경)1125_진해자은수량산출서(단지내)_진해자은수량산출서(도시기반)0621_진해자은수량산출서(단지내) 0621" xfId="1956"/>
    <cellStyle name="1_tree_수량산출_총괄내역0518_구로리어린이공원예산서(조경)1125_진해자은수량산출서(단지내)_진해자은수량산출서(도시기반)0621_진해자은수량산출서(단지내) 0621_수량산출서(2공구)" xfId="1957"/>
    <cellStyle name="1_tree_수량산출_총괄내역0518_내역서" xfId="1958"/>
    <cellStyle name="1_tree_수량산출_총괄내역0518_내역서_삼척건지수량산출서" xfId="1959"/>
    <cellStyle name="1_tree_수량산출_총괄내역0518_내역서_수량산출서-유민" xfId="1960"/>
    <cellStyle name="1_tree_수량산출_총괄내역0518_내역서_진해자은수량산출서(단지내)" xfId="1961"/>
    <cellStyle name="1_tree_수량산출_총괄내역0518_내역서_진해자은수량산출서(단지내) 0621" xfId="1962"/>
    <cellStyle name="1_tree_수량산출_총괄내역0518_내역서_진해자은수량산출서(단지내) 0621_삼척건지수량산출서" xfId="1963"/>
    <cellStyle name="1_tree_수량산출_총괄내역0518_내역서_진해자은수량산출서(단지내) 0621_수량산출서(1공구)" xfId="1964"/>
    <cellStyle name="1_tree_수량산출_총괄내역0518_내역서_진해자은수량산출서(단지내) 0621_수량산출서(2공구)" xfId="1965"/>
    <cellStyle name="1_tree_수량산출_총괄내역0518_내역서_진해자은수량산출서(단지내)_진해자은수량산출서(단지내) 0621" xfId="1966"/>
    <cellStyle name="1_tree_수량산출_총괄내역0518_내역서_진해자은수량산출서(단지내)_진해자은수량산출서(단지내) 0621_수량산출서(2공구)" xfId="1967"/>
    <cellStyle name="1_tree_수량산출_총괄내역0518_내역서_진해자은수량산출서(단지내)_진해자은수량산출서(도시기반)0621" xfId="1968"/>
    <cellStyle name="1_tree_수량산출_총괄내역0518_내역서_진해자은수량산출서(단지내)_진해자은수량산출서(도시기반)0621_진해자은수량산출서(단지내) 0621" xfId="1969"/>
    <cellStyle name="1_tree_수량산출_총괄내역0518_내역서_진해자은수량산출서(단지내)_진해자은수량산출서(도시기반)0621_진해자은수량산출서(단지내) 0621_수량산출서(2공구)" xfId="1970"/>
    <cellStyle name="1_tree_수량산출_총괄내역0518_노임단가표" xfId="1971"/>
    <cellStyle name="1_tree_수량산출_총괄내역0518_노임단가표_삼척건지수량산출서" xfId="1972"/>
    <cellStyle name="1_tree_수량산출_총괄내역0518_노임단가표_수량산출서-유민" xfId="1973"/>
    <cellStyle name="1_tree_수량산출_총괄내역0518_노임단가표_진해자은수량산출서(단지내)" xfId="1974"/>
    <cellStyle name="1_tree_수량산출_총괄내역0518_노임단가표_진해자은수량산출서(단지내) 0621" xfId="1975"/>
    <cellStyle name="1_tree_수량산출_총괄내역0518_노임단가표_진해자은수량산출서(단지내) 0621_삼척건지수량산출서" xfId="1976"/>
    <cellStyle name="1_tree_수량산출_총괄내역0518_노임단가표_진해자은수량산출서(단지내) 0621_수량산출서(1공구)" xfId="1977"/>
    <cellStyle name="1_tree_수량산출_총괄내역0518_노임단가표_진해자은수량산출서(단지내) 0621_수량산출서(2공구)" xfId="1978"/>
    <cellStyle name="1_tree_수량산출_총괄내역0518_노임단가표_진해자은수량산출서(단지내)_진해자은수량산출서(단지내) 0621" xfId="1979"/>
    <cellStyle name="1_tree_수량산출_총괄내역0518_노임단가표_진해자은수량산출서(단지내)_진해자은수량산출서(단지내) 0621_수량산출서(2공구)" xfId="1980"/>
    <cellStyle name="1_tree_수량산출_총괄내역0518_노임단가표_진해자은수량산출서(단지내)_진해자은수량산출서(도시기반)0621" xfId="1981"/>
    <cellStyle name="1_tree_수량산출_총괄내역0518_노임단가표_진해자은수량산출서(단지내)_진해자은수량산출서(도시기반)0621_진해자은수량산출서(단지내) 0621" xfId="1982"/>
    <cellStyle name="1_tree_수량산출_총괄내역0518_노임단가표_진해자은수량산출서(단지내)_진해자은수량산출서(도시기반)0621_진해자은수량산출서(단지내) 0621_수량산출서(2공구)" xfId="1983"/>
    <cellStyle name="1_tree_수량산출_총괄내역0518_삼척건지수량산출서" xfId="1984"/>
    <cellStyle name="1_tree_수량산출_총괄내역0518_수도권매립지" xfId="1985"/>
    <cellStyle name="1_tree_수량산출_총괄내역0518_수도권매립지_삼척건지수량산출서" xfId="1986"/>
    <cellStyle name="1_tree_수량산출_총괄내역0518_수도권매립지_수량산출서-유민" xfId="1987"/>
    <cellStyle name="1_tree_수량산출_총괄내역0518_수도권매립지_진해자은수량산출서(단지내)" xfId="1988"/>
    <cellStyle name="1_tree_수량산출_총괄내역0518_수도권매립지_진해자은수량산출서(단지내) 0621" xfId="1989"/>
    <cellStyle name="1_tree_수량산출_총괄내역0518_수도권매립지_진해자은수량산출서(단지내) 0621_삼척건지수량산출서" xfId="1990"/>
    <cellStyle name="1_tree_수량산출_총괄내역0518_수도권매립지_진해자은수량산출서(단지내) 0621_수량산출서(1공구)" xfId="1991"/>
    <cellStyle name="1_tree_수량산출_총괄내역0518_수도권매립지_진해자은수량산출서(단지내) 0621_수량산출서(2공구)" xfId="1992"/>
    <cellStyle name="1_tree_수량산출_총괄내역0518_수도권매립지_진해자은수량산출서(단지내)_진해자은수량산출서(단지내) 0621" xfId="1993"/>
    <cellStyle name="1_tree_수량산출_총괄내역0518_수도권매립지_진해자은수량산출서(단지내)_진해자은수량산출서(단지내) 0621_수량산출서(2공구)" xfId="1994"/>
    <cellStyle name="1_tree_수량산출_총괄내역0518_수도권매립지_진해자은수량산출서(단지내)_진해자은수량산출서(도시기반)0621" xfId="1995"/>
    <cellStyle name="1_tree_수량산출_총괄내역0518_수도권매립지_진해자은수량산출서(단지내)_진해자은수량산출서(도시기반)0621_진해자은수량산출서(단지내) 0621" xfId="1996"/>
    <cellStyle name="1_tree_수량산출_총괄내역0518_수도권매립지_진해자은수량산출서(단지내)_진해자은수량산출서(도시기반)0621_진해자은수량산출서(단지내) 0621_수량산출서(2공구)" xfId="1997"/>
    <cellStyle name="1_tree_수량산출_총괄내역0518_수도권매립지1004(발주용)" xfId="1998"/>
    <cellStyle name="1_tree_수량산출_총괄내역0518_수도권매립지1004(발주용)_삼척건지수량산출서" xfId="1999"/>
    <cellStyle name="1_tree_수량산출_총괄내역0518_수도권매립지1004(발주용)_수량산출서-유민" xfId="2000"/>
    <cellStyle name="1_tree_수량산출_총괄내역0518_수도권매립지1004(발주용)_진해자은수량산출서(단지내)" xfId="2001"/>
    <cellStyle name="1_tree_수량산출_총괄내역0518_수도권매립지1004(발주용)_진해자은수량산출서(단지내) 0621" xfId="2002"/>
    <cellStyle name="1_tree_수량산출_총괄내역0518_수도권매립지1004(발주용)_진해자은수량산출서(단지내) 0621_삼척건지수량산출서" xfId="2003"/>
    <cellStyle name="1_tree_수량산출_총괄내역0518_수도권매립지1004(발주용)_진해자은수량산출서(단지내) 0621_수량산출서(1공구)" xfId="2004"/>
    <cellStyle name="1_tree_수량산출_총괄내역0518_수도권매립지1004(발주용)_진해자은수량산출서(단지내) 0621_수량산출서(2공구)" xfId="2005"/>
    <cellStyle name="1_tree_수량산출_총괄내역0518_수도권매립지1004(발주용)_진해자은수량산출서(단지내)_진해자은수량산출서(단지내) 0621" xfId="2006"/>
    <cellStyle name="1_tree_수량산출_총괄내역0518_수도권매립지1004(발주용)_진해자은수량산출서(단지내)_진해자은수량산출서(단지내) 0621_수량산출서(2공구)" xfId="2007"/>
    <cellStyle name="1_tree_수량산출_총괄내역0518_수도권매립지1004(발주용)_진해자은수량산출서(단지내)_진해자은수량산출서(도시기반)0621" xfId="2008"/>
    <cellStyle name="1_tree_수량산출_총괄내역0518_수도권매립지1004(발주용)_진해자은수량산출서(단지내)_진해자은수량산출서(도시기반)0621_진해자은수량산출서(단지내) 0621" xfId="2009"/>
    <cellStyle name="1_tree_수량산출_총괄내역0518_수도권매립지1004(발주용)_진해자은수량산출서(단지내)_진해자은수량산출서(도시기반)0621_진해자은수량산출서(단지내) 0621_수량산출서(2공구)" xfId="2010"/>
    <cellStyle name="1_tree_수량산출_총괄내역0518_수량산출서-유민" xfId="2011"/>
    <cellStyle name="1_tree_수량산출_총괄내역0518_일신건영설계예산서(0211)" xfId="2012"/>
    <cellStyle name="1_tree_수량산출_총괄내역0518_일신건영설계예산서(0211)_삼척건지수량산출서" xfId="2013"/>
    <cellStyle name="1_tree_수량산출_총괄내역0518_일신건영설계예산서(0211)_수량산출서-유민" xfId="2014"/>
    <cellStyle name="1_tree_수량산출_총괄내역0518_일신건영설계예산서(0211)_진해자은수량산출서(단지내)" xfId="2015"/>
    <cellStyle name="1_tree_수량산출_총괄내역0518_일신건영설계예산서(0211)_진해자은수량산출서(단지내) 0621" xfId="2016"/>
    <cellStyle name="1_tree_수량산출_총괄내역0518_일신건영설계예산서(0211)_진해자은수량산출서(단지내) 0621_삼척건지수량산출서" xfId="2017"/>
    <cellStyle name="1_tree_수량산출_총괄내역0518_일신건영설계예산서(0211)_진해자은수량산출서(단지내) 0621_수량산출서(1공구)" xfId="2018"/>
    <cellStyle name="1_tree_수량산출_총괄내역0518_일신건영설계예산서(0211)_진해자은수량산출서(단지내) 0621_수량산출서(2공구)" xfId="2019"/>
    <cellStyle name="1_tree_수량산출_총괄내역0518_일신건영설계예산서(0211)_진해자은수량산출서(단지내)_진해자은수량산출서(단지내) 0621" xfId="2020"/>
    <cellStyle name="1_tree_수량산출_총괄내역0518_일신건영설계예산서(0211)_진해자은수량산출서(단지내)_진해자은수량산출서(단지내) 0621_수량산출서(2공구)" xfId="2021"/>
    <cellStyle name="1_tree_수량산출_총괄내역0518_일신건영설계예산서(0211)_진해자은수량산출서(단지내)_진해자은수량산출서(도시기반)0621" xfId="2022"/>
    <cellStyle name="1_tree_수량산출_총괄내역0518_일신건영설계예산서(0211)_진해자은수량산출서(단지내)_진해자은수량산출서(도시기반)0621_진해자은수량산출서(단지내) 0621" xfId="2023"/>
    <cellStyle name="1_tree_수량산출_총괄내역0518_일신건영설계예산서(0211)_진해자은수량산출서(단지내)_진해자은수량산출서(도시기반)0621_진해자은수량산출서(단지내) 0621_수량산출서(2공구)" xfId="2024"/>
    <cellStyle name="1_tree_수량산출_총괄내역0518_일위대가" xfId="2025"/>
    <cellStyle name="1_tree_수량산출_총괄내역0518_일위대가_삼척건지수량산출서" xfId="2026"/>
    <cellStyle name="1_tree_수량산출_총괄내역0518_일위대가_수량산출서-유민" xfId="2027"/>
    <cellStyle name="1_tree_수량산출_총괄내역0518_일위대가_진해자은수량산출서(단지내)" xfId="2028"/>
    <cellStyle name="1_tree_수량산출_총괄내역0518_일위대가_진해자은수량산출서(단지내) 0621" xfId="2029"/>
    <cellStyle name="1_tree_수량산출_총괄내역0518_일위대가_진해자은수량산출서(단지내) 0621_삼척건지수량산출서" xfId="2030"/>
    <cellStyle name="1_tree_수량산출_총괄내역0518_일위대가_진해자은수량산출서(단지내) 0621_수량산출서(1공구)" xfId="2031"/>
    <cellStyle name="1_tree_수량산출_총괄내역0518_일위대가_진해자은수량산출서(단지내) 0621_수량산출서(2공구)" xfId="2032"/>
    <cellStyle name="1_tree_수량산출_총괄내역0518_일위대가_진해자은수량산출서(단지내)_진해자은수량산출서(단지내) 0621" xfId="2033"/>
    <cellStyle name="1_tree_수량산출_총괄내역0518_일위대가_진해자은수량산출서(단지내)_진해자은수량산출서(단지내) 0621_수량산출서(2공구)" xfId="2034"/>
    <cellStyle name="1_tree_수량산출_총괄내역0518_일위대가_진해자은수량산출서(단지내)_진해자은수량산출서(도시기반)0621" xfId="2035"/>
    <cellStyle name="1_tree_수량산출_총괄내역0518_일위대가_진해자은수량산출서(단지내)_진해자은수량산출서(도시기반)0621_진해자은수량산출서(단지내) 0621" xfId="2036"/>
    <cellStyle name="1_tree_수량산출_총괄내역0518_일위대가_진해자은수량산출서(단지내)_진해자은수량산출서(도시기반)0621_진해자은수량산출서(단지내) 0621_수량산출서(2공구)" xfId="2037"/>
    <cellStyle name="1_tree_수량산출_총괄내역0518_자재단가표" xfId="2038"/>
    <cellStyle name="1_tree_수량산출_총괄내역0518_자재단가표_삼척건지수량산출서" xfId="2039"/>
    <cellStyle name="1_tree_수량산출_총괄내역0518_자재단가표_수량산출서-유민" xfId="2040"/>
    <cellStyle name="1_tree_수량산출_총괄내역0518_자재단가표_진해자은수량산출서(단지내)" xfId="2041"/>
    <cellStyle name="1_tree_수량산출_총괄내역0518_자재단가표_진해자은수량산출서(단지내) 0621" xfId="2042"/>
    <cellStyle name="1_tree_수량산출_총괄내역0518_자재단가표_진해자은수량산출서(단지내) 0621_삼척건지수량산출서" xfId="2043"/>
    <cellStyle name="1_tree_수량산출_총괄내역0518_자재단가표_진해자은수량산출서(단지내) 0621_수량산출서(1공구)" xfId="2044"/>
    <cellStyle name="1_tree_수량산출_총괄내역0518_자재단가표_진해자은수량산출서(단지내) 0621_수량산출서(2공구)" xfId="2045"/>
    <cellStyle name="1_tree_수량산출_총괄내역0518_자재단가표_진해자은수량산출서(단지내)_진해자은수량산출서(단지내) 0621" xfId="2046"/>
    <cellStyle name="1_tree_수량산출_총괄내역0518_자재단가표_진해자은수량산출서(단지내)_진해자은수량산출서(단지내) 0621_수량산출서(2공구)" xfId="2047"/>
    <cellStyle name="1_tree_수량산출_총괄내역0518_자재단가표_진해자은수량산출서(단지내)_진해자은수량산출서(도시기반)0621" xfId="2048"/>
    <cellStyle name="1_tree_수량산출_총괄내역0518_자재단가표_진해자은수량산출서(단지내)_진해자은수량산출서(도시기반)0621_진해자은수량산출서(단지내) 0621" xfId="2049"/>
    <cellStyle name="1_tree_수량산출_총괄내역0518_자재단가표_진해자은수량산출서(단지내)_진해자은수량산출서(도시기반)0621_진해자은수량산출서(단지내) 0621_수량산출서(2공구)" xfId="2050"/>
    <cellStyle name="1_tree_수량산출_총괄내역0518_장안초등학교내역0814" xfId="2051"/>
    <cellStyle name="1_tree_수량산출_총괄내역0518_장안초등학교내역0814_삼척건지수량산출서" xfId="2052"/>
    <cellStyle name="1_tree_수량산출_총괄내역0518_장안초등학교내역0814_수량산출서-유민" xfId="2053"/>
    <cellStyle name="1_tree_수량산출_총괄내역0518_장안초등학교내역0814_진해자은수량산출서(단지내)" xfId="2054"/>
    <cellStyle name="1_tree_수량산출_총괄내역0518_장안초등학교내역0814_진해자은수량산출서(단지내) 0621" xfId="2055"/>
    <cellStyle name="1_tree_수량산출_총괄내역0518_장안초등학교내역0814_진해자은수량산출서(단지내) 0621_삼척건지수량산출서" xfId="2056"/>
    <cellStyle name="1_tree_수량산출_총괄내역0518_장안초등학교내역0814_진해자은수량산출서(단지내) 0621_수량산출서(1공구)" xfId="2057"/>
    <cellStyle name="1_tree_수량산출_총괄내역0518_장안초등학교내역0814_진해자은수량산출서(단지내) 0621_수량산출서(2공구)" xfId="2058"/>
    <cellStyle name="1_tree_수량산출_총괄내역0518_장안초등학교내역0814_진해자은수량산출서(단지내)_진해자은수량산출서(단지내) 0621" xfId="2059"/>
    <cellStyle name="1_tree_수량산출_총괄내역0518_장안초등학교내역0814_진해자은수량산출서(단지내)_진해자은수량산출서(단지내) 0621_수량산출서(2공구)" xfId="2060"/>
    <cellStyle name="1_tree_수량산출_총괄내역0518_장안초등학교내역0814_진해자은수량산출서(단지내)_진해자은수량산출서(도시기반)0621" xfId="2061"/>
    <cellStyle name="1_tree_수량산출_총괄내역0518_장안초등학교내역0814_진해자은수량산출서(단지내)_진해자은수량산출서(도시기반)0621_진해자은수량산출서(단지내) 0621" xfId="2062"/>
    <cellStyle name="1_tree_수량산출_총괄내역0518_장안초등학교내역0814_진해자은수량산출서(단지내)_진해자은수량산출서(도시기반)0621_진해자은수량산출서(단지내) 0621_수량산출서(2공구)" xfId="2063"/>
    <cellStyle name="1_tree_수량산출_총괄내역0518_진해자은수량산출서(단지내)" xfId="2064"/>
    <cellStyle name="1_tree_수량산출_총괄내역0518_진해자은수량산출서(단지내) 0621" xfId="2065"/>
    <cellStyle name="1_tree_수량산출_총괄내역0518_진해자은수량산출서(단지내) 0621_삼척건지수량산출서" xfId="2066"/>
    <cellStyle name="1_tree_수량산출_총괄내역0518_진해자은수량산출서(단지내) 0621_수량산출서(1공구)" xfId="2067"/>
    <cellStyle name="1_tree_수량산출_총괄내역0518_진해자은수량산출서(단지내) 0621_수량산출서(2공구)" xfId="2068"/>
    <cellStyle name="1_tree_수량산출_총괄내역0518_진해자은수량산출서(단지내)_진해자은수량산출서(단지내) 0621" xfId="2069"/>
    <cellStyle name="1_tree_수량산출_총괄내역0518_진해자은수량산출서(단지내)_진해자은수량산출서(단지내) 0621_수량산출서(2공구)" xfId="2070"/>
    <cellStyle name="1_tree_수량산출_총괄내역0518_진해자은수량산출서(단지내)_진해자은수량산출서(도시기반)0621" xfId="2071"/>
    <cellStyle name="1_tree_수량산출_총괄내역0518_진해자은수량산출서(단지내)_진해자은수량산출서(도시기반)0621_진해자은수량산출서(단지내) 0621" xfId="2072"/>
    <cellStyle name="1_tree_수량산출_총괄내역0518_진해자은수량산출서(단지내)_진해자은수량산출서(도시기반)0621_진해자은수량산출서(단지내) 0621_수량산출서(2공구)" xfId="2073"/>
    <cellStyle name="1_tree_수량산출서-유민" xfId="2074"/>
    <cellStyle name="1_tree_진해자은수량산출서(단지내)" xfId="2075"/>
    <cellStyle name="1_tree_진해자은수량산출서(단지내) 0621" xfId="2076"/>
    <cellStyle name="1_tree_진해자은수량산출서(단지내) 0621_삼척건지수량산출서" xfId="2077"/>
    <cellStyle name="1_tree_진해자은수량산출서(단지내) 0621_수량산출서(1공구)" xfId="2078"/>
    <cellStyle name="1_tree_진해자은수량산출서(단지내) 0621_수량산출서(2공구)" xfId="2079"/>
    <cellStyle name="1_tree_진해자은수량산출서(단지내)_진해자은수량산출서(단지내) 0621" xfId="2080"/>
    <cellStyle name="1_tree_진해자은수량산출서(단지내)_진해자은수량산출서(단지내) 0621_수량산출서(2공구)" xfId="2081"/>
    <cellStyle name="1_tree_진해자은수량산출서(단지내)_진해자은수량산출서(도시기반)0621" xfId="2082"/>
    <cellStyle name="1_tree_진해자은수량산출서(단지내)_진해자은수량산출서(도시기반)0621_진해자은수량산출서(단지내) 0621" xfId="2083"/>
    <cellStyle name="1_tree_진해자은수량산출서(단지내)_진해자은수량산출서(도시기반)0621_진해자은수량산출서(단지내) 0621_수량산출서(2공구)" xfId="2084"/>
    <cellStyle name="1_tree_총괄내역0518" xfId="2085"/>
    <cellStyle name="1_tree_총괄내역0518_구로리설계예산서1029" xfId="2086"/>
    <cellStyle name="1_tree_총괄내역0518_구로리설계예산서1029_삼척건지수량산출서" xfId="2087"/>
    <cellStyle name="1_tree_총괄내역0518_구로리설계예산서1029_수량산출서-유민" xfId="2088"/>
    <cellStyle name="1_tree_총괄내역0518_구로리설계예산서1029_진해자은수량산출서(단지내)" xfId="2089"/>
    <cellStyle name="1_tree_총괄내역0518_구로리설계예산서1029_진해자은수량산출서(단지내) 0621" xfId="2090"/>
    <cellStyle name="1_tree_총괄내역0518_구로리설계예산서1029_진해자은수량산출서(단지내) 0621_삼척건지수량산출서" xfId="2091"/>
    <cellStyle name="1_tree_총괄내역0518_구로리설계예산서1029_진해자은수량산출서(단지내) 0621_수량산출서(1공구)" xfId="2092"/>
    <cellStyle name="1_tree_총괄내역0518_구로리설계예산서1029_진해자은수량산출서(단지내) 0621_수량산출서(2공구)" xfId="2093"/>
    <cellStyle name="1_tree_총괄내역0518_구로리설계예산서1029_진해자은수량산출서(단지내)_진해자은수량산출서(단지내) 0621" xfId="2094"/>
    <cellStyle name="1_tree_총괄내역0518_구로리설계예산서1029_진해자은수량산출서(단지내)_진해자은수량산출서(단지내) 0621_수량산출서(2공구)" xfId="2095"/>
    <cellStyle name="1_tree_총괄내역0518_구로리설계예산서1029_진해자은수량산출서(단지내)_진해자은수량산출서(도시기반)0621" xfId="2096"/>
    <cellStyle name="1_tree_총괄내역0518_구로리설계예산서1029_진해자은수량산출서(단지내)_진해자은수량산출서(도시기반)0621_진해자은수량산출서(단지내) 0621" xfId="2097"/>
    <cellStyle name="1_tree_총괄내역0518_구로리설계예산서1029_진해자은수량산출서(단지내)_진해자은수량산출서(도시기반)0621_진해자은수량산출서(단지내) 0621_수량산출서(2공구)" xfId="2098"/>
    <cellStyle name="1_tree_총괄내역0518_구로리설계예산서1118준공" xfId="2099"/>
    <cellStyle name="1_tree_총괄내역0518_구로리설계예산서1118준공_삼척건지수량산출서" xfId="2100"/>
    <cellStyle name="1_tree_총괄내역0518_구로리설계예산서1118준공_수량산출서-유민" xfId="2101"/>
    <cellStyle name="1_tree_총괄내역0518_구로리설계예산서1118준공_진해자은수량산출서(단지내)" xfId="2102"/>
    <cellStyle name="1_tree_총괄내역0518_구로리설계예산서1118준공_진해자은수량산출서(단지내) 0621" xfId="2103"/>
    <cellStyle name="1_tree_총괄내역0518_구로리설계예산서1118준공_진해자은수량산출서(단지내) 0621_삼척건지수량산출서" xfId="2104"/>
    <cellStyle name="1_tree_총괄내역0518_구로리설계예산서1118준공_진해자은수량산출서(단지내) 0621_수량산출서(1공구)" xfId="2105"/>
    <cellStyle name="1_tree_총괄내역0518_구로리설계예산서1118준공_진해자은수량산출서(단지내) 0621_수량산출서(2공구)" xfId="2106"/>
    <cellStyle name="1_tree_총괄내역0518_구로리설계예산서1118준공_진해자은수량산출서(단지내)_진해자은수량산출서(단지내) 0621" xfId="2107"/>
    <cellStyle name="1_tree_총괄내역0518_구로리설계예산서1118준공_진해자은수량산출서(단지내)_진해자은수량산출서(단지내) 0621_수량산출서(2공구)" xfId="2108"/>
    <cellStyle name="1_tree_총괄내역0518_구로리설계예산서1118준공_진해자은수량산출서(단지내)_진해자은수량산출서(도시기반)0621" xfId="2109"/>
    <cellStyle name="1_tree_총괄내역0518_구로리설계예산서1118준공_진해자은수량산출서(단지내)_진해자은수량산출서(도시기반)0621_진해자은수량산출서(단지내) 0621" xfId="2110"/>
    <cellStyle name="1_tree_총괄내역0518_구로리설계예산서1118준공_진해자은수량산출서(단지내)_진해자은수량산출서(도시기반)0621_진해자은수량산출서(단지내) 0621_수량산출서(2공구)" xfId="2111"/>
    <cellStyle name="1_tree_총괄내역0518_구로리설계예산서조경" xfId="2112"/>
    <cellStyle name="1_tree_총괄내역0518_구로리설계예산서조경_삼척건지수량산출서" xfId="2113"/>
    <cellStyle name="1_tree_총괄내역0518_구로리설계예산서조경_수량산출서-유민" xfId="2114"/>
    <cellStyle name="1_tree_총괄내역0518_구로리설계예산서조경_진해자은수량산출서(단지내)" xfId="2115"/>
    <cellStyle name="1_tree_총괄내역0518_구로리설계예산서조경_진해자은수량산출서(단지내) 0621" xfId="2116"/>
    <cellStyle name="1_tree_총괄내역0518_구로리설계예산서조경_진해자은수량산출서(단지내) 0621_삼척건지수량산출서" xfId="2117"/>
    <cellStyle name="1_tree_총괄내역0518_구로리설계예산서조경_진해자은수량산출서(단지내) 0621_수량산출서(1공구)" xfId="2118"/>
    <cellStyle name="1_tree_총괄내역0518_구로리설계예산서조경_진해자은수량산출서(단지내) 0621_수량산출서(2공구)" xfId="2119"/>
    <cellStyle name="1_tree_총괄내역0518_구로리설계예산서조경_진해자은수량산출서(단지내)_진해자은수량산출서(단지내) 0621" xfId="2120"/>
    <cellStyle name="1_tree_총괄내역0518_구로리설계예산서조경_진해자은수량산출서(단지내)_진해자은수량산출서(단지내) 0621_수량산출서(2공구)" xfId="2121"/>
    <cellStyle name="1_tree_총괄내역0518_구로리설계예산서조경_진해자은수량산출서(단지내)_진해자은수량산출서(도시기반)0621" xfId="2122"/>
    <cellStyle name="1_tree_총괄내역0518_구로리설계예산서조경_진해자은수량산출서(단지내)_진해자은수량산출서(도시기반)0621_진해자은수량산출서(단지내) 0621" xfId="2123"/>
    <cellStyle name="1_tree_총괄내역0518_구로리설계예산서조경_진해자은수량산출서(단지내)_진해자은수량산출서(도시기반)0621_진해자은수량산출서(단지내) 0621_수량산출서(2공구)" xfId="2124"/>
    <cellStyle name="1_tree_총괄내역0518_구로리어린이공원예산서(조경)1125" xfId="2125"/>
    <cellStyle name="1_tree_총괄내역0518_구로리어린이공원예산서(조경)1125_삼척건지수량산출서" xfId="2126"/>
    <cellStyle name="1_tree_총괄내역0518_구로리어린이공원예산서(조경)1125_수량산출서-유민" xfId="2127"/>
    <cellStyle name="1_tree_총괄내역0518_구로리어린이공원예산서(조경)1125_진해자은수량산출서(단지내)" xfId="2128"/>
    <cellStyle name="1_tree_총괄내역0518_구로리어린이공원예산서(조경)1125_진해자은수량산출서(단지내) 0621" xfId="2129"/>
    <cellStyle name="1_tree_총괄내역0518_구로리어린이공원예산서(조경)1125_진해자은수량산출서(단지내) 0621_삼척건지수량산출서" xfId="2130"/>
    <cellStyle name="1_tree_총괄내역0518_구로리어린이공원예산서(조경)1125_진해자은수량산출서(단지내) 0621_수량산출서(1공구)" xfId="2131"/>
    <cellStyle name="1_tree_총괄내역0518_구로리어린이공원예산서(조경)1125_진해자은수량산출서(단지내) 0621_수량산출서(2공구)" xfId="2132"/>
    <cellStyle name="1_tree_총괄내역0518_구로리어린이공원예산서(조경)1125_진해자은수량산출서(단지내)_진해자은수량산출서(단지내) 0621" xfId="2133"/>
    <cellStyle name="1_tree_총괄내역0518_구로리어린이공원예산서(조경)1125_진해자은수량산출서(단지내)_진해자은수량산출서(단지내) 0621_수량산출서(2공구)" xfId="2134"/>
    <cellStyle name="1_tree_총괄내역0518_구로리어린이공원예산서(조경)1125_진해자은수량산출서(단지내)_진해자은수량산출서(도시기반)0621" xfId="2135"/>
    <cellStyle name="1_tree_총괄내역0518_구로리어린이공원예산서(조경)1125_진해자은수량산출서(단지내)_진해자은수량산출서(도시기반)0621_진해자은수량산출서(단지내) 0621" xfId="2136"/>
    <cellStyle name="1_tree_총괄내역0518_구로리어린이공원예산서(조경)1125_진해자은수량산출서(단지내)_진해자은수량산출서(도시기반)0621_진해자은수량산출서(단지내) 0621_수량산출서(2공구)" xfId="2137"/>
    <cellStyle name="1_tree_총괄내역0518_내역서" xfId="2138"/>
    <cellStyle name="1_tree_총괄내역0518_내역서_삼척건지수량산출서" xfId="2139"/>
    <cellStyle name="1_tree_총괄내역0518_내역서_수량산출서-유민" xfId="2140"/>
    <cellStyle name="1_tree_총괄내역0518_내역서_진해자은수량산출서(단지내)" xfId="2141"/>
    <cellStyle name="1_tree_총괄내역0518_내역서_진해자은수량산출서(단지내) 0621" xfId="2142"/>
    <cellStyle name="1_tree_총괄내역0518_내역서_진해자은수량산출서(단지내) 0621_삼척건지수량산출서" xfId="2143"/>
    <cellStyle name="1_tree_총괄내역0518_내역서_진해자은수량산출서(단지내) 0621_수량산출서(1공구)" xfId="2144"/>
    <cellStyle name="1_tree_총괄내역0518_내역서_진해자은수량산출서(단지내) 0621_수량산출서(2공구)" xfId="2145"/>
    <cellStyle name="1_tree_총괄내역0518_내역서_진해자은수량산출서(단지내)_진해자은수량산출서(단지내) 0621" xfId="2146"/>
    <cellStyle name="1_tree_총괄내역0518_내역서_진해자은수량산출서(단지내)_진해자은수량산출서(단지내) 0621_수량산출서(2공구)" xfId="2147"/>
    <cellStyle name="1_tree_총괄내역0518_내역서_진해자은수량산출서(단지내)_진해자은수량산출서(도시기반)0621" xfId="2148"/>
    <cellStyle name="1_tree_총괄내역0518_내역서_진해자은수량산출서(단지내)_진해자은수량산출서(도시기반)0621_진해자은수량산출서(단지내) 0621" xfId="2149"/>
    <cellStyle name="1_tree_총괄내역0518_내역서_진해자은수량산출서(단지내)_진해자은수량산출서(도시기반)0621_진해자은수량산출서(단지내) 0621_수량산출서(2공구)" xfId="2150"/>
    <cellStyle name="1_tree_총괄내역0518_노임단가표" xfId="2151"/>
    <cellStyle name="1_tree_총괄내역0518_노임단가표_삼척건지수량산출서" xfId="2152"/>
    <cellStyle name="1_tree_총괄내역0518_노임단가표_수량산출서-유민" xfId="2153"/>
    <cellStyle name="1_tree_총괄내역0518_노임단가표_진해자은수량산출서(단지내)" xfId="2154"/>
    <cellStyle name="1_tree_총괄내역0518_노임단가표_진해자은수량산출서(단지내) 0621" xfId="2155"/>
    <cellStyle name="1_tree_총괄내역0518_노임단가표_진해자은수량산출서(단지내) 0621_삼척건지수량산출서" xfId="2156"/>
    <cellStyle name="1_tree_총괄내역0518_노임단가표_진해자은수량산출서(단지내) 0621_수량산출서(1공구)" xfId="2157"/>
    <cellStyle name="1_tree_총괄내역0518_노임단가표_진해자은수량산출서(단지내) 0621_수량산출서(2공구)" xfId="2158"/>
    <cellStyle name="1_tree_총괄내역0518_노임단가표_진해자은수량산출서(단지내)_진해자은수량산출서(단지내) 0621" xfId="2159"/>
    <cellStyle name="1_tree_총괄내역0518_노임단가표_진해자은수량산출서(단지내)_진해자은수량산출서(단지내) 0621_수량산출서(2공구)" xfId="2160"/>
    <cellStyle name="1_tree_총괄내역0518_노임단가표_진해자은수량산출서(단지내)_진해자은수량산출서(도시기반)0621" xfId="2161"/>
    <cellStyle name="1_tree_총괄내역0518_노임단가표_진해자은수량산출서(단지내)_진해자은수량산출서(도시기반)0621_진해자은수량산출서(단지내) 0621" xfId="2162"/>
    <cellStyle name="1_tree_총괄내역0518_노임단가표_진해자은수량산출서(단지내)_진해자은수량산출서(도시기반)0621_진해자은수량산출서(단지내) 0621_수량산출서(2공구)" xfId="2163"/>
    <cellStyle name="1_tree_총괄내역0518_삼척건지수량산출서" xfId="2164"/>
    <cellStyle name="1_tree_총괄내역0518_수도권매립지" xfId="2165"/>
    <cellStyle name="1_tree_총괄내역0518_수도권매립지_삼척건지수량산출서" xfId="2166"/>
    <cellStyle name="1_tree_총괄내역0518_수도권매립지_수량산출서-유민" xfId="2167"/>
    <cellStyle name="1_tree_총괄내역0518_수도권매립지_진해자은수량산출서(단지내)" xfId="2168"/>
    <cellStyle name="1_tree_총괄내역0518_수도권매립지_진해자은수량산출서(단지내) 0621" xfId="2169"/>
    <cellStyle name="1_tree_총괄내역0518_수도권매립지_진해자은수량산출서(단지내) 0621_삼척건지수량산출서" xfId="2170"/>
    <cellStyle name="1_tree_총괄내역0518_수도권매립지_진해자은수량산출서(단지내) 0621_수량산출서(1공구)" xfId="2171"/>
    <cellStyle name="1_tree_총괄내역0518_수도권매립지_진해자은수량산출서(단지내) 0621_수량산출서(2공구)" xfId="2172"/>
    <cellStyle name="1_tree_총괄내역0518_수도권매립지_진해자은수량산출서(단지내)_진해자은수량산출서(단지내) 0621" xfId="2173"/>
    <cellStyle name="1_tree_총괄내역0518_수도권매립지_진해자은수량산출서(단지내)_진해자은수량산출서(단지내) 0621_수량산출서(2공구)" xfId="2174"/>
    <cellStyle name="1_tree_총괄내역0518_수도권매립지_진해자은수량산출서(단지내)_진해자은수량산출서(도시기반)0621" xfId="2175"/>
    <cellStyle name="1_tree_총괄내역0518_수도권매립지_진해자은수량산출서(단지내)_진해자은수량산출서(도시기반)0621_진해자은수량산출서(단지내) 0621" xfId="2176"/>
    <cellStyle name="1_tree_총괄내역0518_수도권매립지_진해자은수량산출서(단지내)_진해자은수량산출서(도시기반)0621_진해자은수량산출서(단지내) 0621_수량산출서(2공구)" xfId="2177"/>
    <cellStyle name="1_tree_총괄내역0518_수도권매립지1004(발주용)" xfId="2178"/>
    <cellStyle name="1_tree_총괄내역0518_수도권매립지1004(발주용)_삼척건지수량산출서" xfId="2179"/>
    <cellStyle name="1_tree_총괄내역0518_수도권매립지1004(발주용)_수량산출서-유민" xfId="2180"/>
    <cellStyle name="1_tree_총괄내역0518_수도권매립지1004(발주용)_진해자은수량산출서(단지내)" xfId="2181"/>
    <cellStyle name="1_tree_총괄내역0518_수도권매립지1004(발주용)_진해자은수량산출서(단지내) 0621" xfId="2182"/>
    <cellStyle name="1_tree_총괄내역0518_수도권매립지1004(발주용)_진해자은수량산출서(단지내) 0621_삼척건지수량산출서" xfId="2183"/>
    <cellStyle name="1_tree_총괄내역0518_수도권매립지1004(발주용)_진해자은수량산출서(단지내) 0621_수량산출서(1공구)" xfId="2184"/>
    <cellStyle name="1_tree_총괄내역0518_수도권매립지1004(발주용)_진해자은수량산출서(단지내) 0621_수량산출서(2공구)" xfId="2185"/>
    <cellStyle name="1_tree_총괄내역0518_수도권매립지1004(발주용)_진해자은수량산출서(단지내)_진해자은수량산출서(단지내) 0621" xfId="2186"/>
    <cellStyle name="1_tree_총괄내역0518_수도권매립지1004(발주용)_진해자은수량산출서(단지내)_진해자은수량산출서(단지내) 0621_수량산출서(2공구)" xfId="2187"/>
    <cellStyle name="1_tree_총괄내역0518_수도권매립지1004(발주용)_진해자은수량산출서(단지내)_진해자은수량산출서(도시기반)0621" xfId="2188"/>
    <cellStyle name="1_tree_총괄내역0518_수도권매립지1004(발주용)_진해자은수량산출서(단지내)_진해자은수량산출서(도시기반)0621_진해자은수량산출서(단지내) 0621" xfId="2189"/>
    <cellStyle name="1_tree_총괄내역0518_수도권매립지1004(발주용)_진해자은수량산출서(단지내)_진해자은수량산출서(도시기반)0621_진해자은수량산출서(단지내) 0621_수량산출서(2공구)" xfId="2190"/>
    <cellStyle name="1_tree_총괄내역0518_수량산출서-유민" xfId="2191"/>
    <cellStyle name="1_tree_총괄내역0518_일신건영설계예산서(0211)" xfId="2192"/>
    <cellStyle name="1_tree_총괄내역0518_일신건영설계예산서(0211)_삼척건지수량산출서" xfId="2193"/>
    <cellStyle name="1_tree_총괄내역0518_일신건영설계예산서(0211)_수량산출서-유민" xfId="2194"/>
    <cellStyle name="1_tree_총괄내역0518_일신건영설계예산서(0211)_진해자은수량산출서(단지내)" xfId="2195"/>
    <cellStyle name="1_tree_총괄내역0518_일신건영설계예산서(0211)_진해자은수량산출서(단지내) 0621" xfId="2196"/>
    <cellStyle name="1_tree_총괄내역0518_일신건영설계예산서(0211)_진해자은수량산출서(단지내) 0621_삼척건지수량산출서" xfId="2197"/>
    <cellStyle name="1_tree_총괄내역0518_일신건영설계예산서(0211)_진해자은수량산출서(단지내) 0621_수량산출서(1공구)" xfId="2198"/>
    <cellStyle name="1_tree_총괄내역0518_일신건영설계예산서(0211)_진해자은수량산출서(단지내) 0621_수량산출서(2공구)" xfId="2199"/>
    <cellStyle name="1_tree_총괄내역0518_일신건영설계예산서(0211)_진해자은수량산출서(단지내)_진해자은수량산출서(단지내) 0621" xfId="2200"/>
    <cellStyle name="1_tree_총괄내역0518_일신건영설계예산서(0211)_진해자은수량산출서(단지내)_진해자은수량산출서(단지내) 0621_수량산출서(2공구)" xfId="2201"/>
    <cellStyle name="1_tree_총괄내역0518_일신건영설계예산서(0211)_진해자은수량산출서(단지내)_진해자은수량산출서(도시기반)0621" xfId="2202"/>
    <cellStyle name="1_tree_총괄내역0518_일신건영설계예산서(0211)_진해자은수량산출서(단지내)_진해자은수량산출서(도시기반)0621_진해자은수량산출서(단지내) 0621" xfId="2203"/>
    <cellStyle name="1_tree_총괄내역0518_일신건영설계예산서(0211)_진해자은수량산출서(단지내)_진해자은수량산출서(도시기반)0621_진해자은수량산출서(단지내) 0621_수량산출서(2공구)" xfId="2204"/>
    <cellStyle name="1_tree_총괄내역0518_일위대가" xfId="2205"/>
    <cellStyle name="1_tree_총괄내역0518_일위대가_삼척건지수량산출서" xfId="2206"/>
    <cellStyle name="1_tree_총괄내역0518_일위대가_수량산출서-유민" xfId="2207"/>
    <cellStyle name="1_tree_총괄내역0518_일위대가_진해자은수량산출서(단지내)" xfId="2208"/>
    <cellStyle name="1_tree_총괄내역0518_일위대가_진해자은수량산출서(단지내) 0621" xfId="2209"/>
    <cellStyle name="1_tree_총괄내역0518_일위대가_진해자은수량산출서(단지내) 0621_삼척건지수량산출서" xfId="2210"/>
    <cellStyle name="1_tree_총괄내역0518_일위대가_진해자은수량산출서(단지내) 0621_수량산출서(1공구)" xfId="2211"/>
    <cellStyle name="1_tree_총괄내역0518_일위대가_진해자은수량산출서(단지내) 0621_수량산출서(2공구)" xfId="2212"/>
    <cellStyle name="1_tree_총괄내역0518_일위대가_진해자은수량산출서(단지내)_진해자은수량산출서(단지내) 0621" xfId="2213"/>
    <cellStyle name="1_tree_총괄내역0518_일위대가_진해자은수량산출서(단지내)_진해자은수량산출서(단지내) 0621_수량산출서(2공구)" xfId="2214"/>
    <cellStyle name="1_tree_총괄내역0518_일위대가_진해자은수량산출서(단지내)_진해자은수량산출서(도시기반)0621" xfId="2215"/>
    <cellStyle name="1_tree_총괄내역0518_일위대가_진해자은수량산출서(단지내)_진해자은수량산출서(도시기반)0621_진해자은수량산출서(단지내) 0621" xfId="2216"/>
    <cellStyle name="1_tree_총괄내역0518_일위대가_진해자은수량산출서(단지내)_진해자은수량산출서(도시기반)0621_진해자은수량산출서(단지내) 0621_수량산출서(2공구)" xfId="2217"/>
    <cellStyle name="1_tree_총괄내역0518_자재단가표" xfId="2218"/>
    <cellStyle name="1_tree_총괄내역0518_자재단가표_삼척건지수량산출서" xfId="2219"/>
    <cellStyle name="1_tree_총괄내역0518_자재단가표_수량산출서-유민" xfId="2220"/>
    <cellStyle name="1_tree_총괄내역0518_자재단가표_진해자은수량산출서(단지내)" xfId="2221"/>
    <cellStyle name="1_tree_총괄내역0518_자재단가표_진해자은수량산출서(단지내) 0621" xfId="2222"/>
    <cellStyle name="1_tree_총괄내역0518_자재단가표_진해자은수량산출서(단지내) 0621_삼척건지수량산출서" xfId="2223"/>
    <cellStyle name="1_tree_총괄내역0518_자재단가표_진해자은수량산출서(단지내) 0621_수량산출서(1공구)" xfId="2224"/>
    <cellStyle name="1_tree_총괄내역0518_자재단가표_진해자은수량산출서(단지내) 0621_수량산출서(2공구)" xfId="2225"/>
    <cellStyle name="1_tree_총괄내역0518_자재단가표_진해자은수량산출서(단지내)_진해자은수량산출서(단지내) 0621" xfId="2226"/>
    <cellStyle name="1_tree_총괄내역0518_자재단가표_진해자은수량산출서(단지내)_진해자은수량산출서(단지내) 0621_수량산출서(2공구)" xfId="2227"/>
    <cellStyle name="1_tree_총괄내역0518_자재단가표_진해자은수량산출서(단지내)_진해자은수량산출서(도시기반)0621" xfId="2228"/>
    <cellStyle name="1_tree_총괄내역0518_자재단가표_진해자은수량산출서(단지내)_진해자은수량산출서(도시기반)0621_진해자은수량산출서(단지내) 0621" xfId="2229"/>
    <cellStyle name="1_tree_총괄내역0518_자재단가표_진해자은수량산출서(단지내)_진해자은수량산출서(도시기반)0621_진해자은수량산출서(단지내) 0621_수량산출서(2공구)" xfId="2230"/>
    <cellStyle name="1_tree_총괄내역0518_장안초등학교내역0814" xfId="2231"/>
    <cellStyle name="1_tree_총괄내역0518_장안초등학교내역0814_삼척건지수량산출서" xfId="2232"/>
    <cellStyle name="1_tree_총괄내역0518_장안초등학교내역0814_수량산출서-유민" xfId="2233"/>
    <cellStyle name="1_tree_총괄내역0518_장안초등학교내역0814_진해자은수량산출서(단지내)" xfId="2234"/>
    <cellStyle name="1_tree_총괄내역0518_장안초등학교내역0814_진해자은수량산출서(단지내) 0621" xfId="2235"/>
    <cellStyle name="1_tree_총괄내역0518_장안초등학교내역0814_진해자은수량산출서(단지내) 0621_삼척건지수량산출서" xfId="2236"/>
    <cellStyle name="1_tree_총괄내역0518_장안초등학교내역0814_진해자은수량산출서(단지내) 0621_수량산출서(1공구)" xfId="2237"/>
    <cellStyle name="1_tree_총괄내역0518_장안초등학교내역0814_진해자은수량산출서(단지내) 0621_수량산출서(2공구)" xfId="2238"/>
    <cellStyle name="1_tree_총괄내역0518_장안초등학교내역0814_진해자은수량산출서(단지내)_진해자은수량산출서(단지내) 0621" xfId="2239"/>
    <cellStyle name="1_tree_총괄내역0518_장안초등학교내역0814_진해자은수량산출서(단지내)_진해자은수량산출서(단지내) 0621_수량산출서(2공구)" xfId="2240"/>
    <cellStyle name="1_tree_총괄내역0518_장안초등학교내역0814_진해자은수량산출서(단지내)_진해자은수량산출서(도시기반)0621" xfId="2241"/>
    <cellStyle name="1_tree_총괄내역0518_장안초등학교내역0814_진해자은수량산출서(단지내)_진해자은수량산출서(도시기반)0621_진해자은수량산출서(단지내) 0621" xfId="2242"/>
    <cellStyle name="1_tree_총괄내역0518_장안초등학교내역0814_진해자은수량산출서(단지내)_진해자은수량산출서(도시기반)0621_진해자은수량산출서(단지내) 0621_수량산출서(2공구)" xfId="2243"/>
    <cellStyle name="1_tree_총괄내역0518_진해자은수량산출서(단지내)" xfId="2244"/>
    <cellStyle name="1_tree_총괄내역0518_진해자은수량산출서(단지내) 0621" xfId="2245"/>
    <cellStyle name="1_tree_총괄내역0518_진해자은수량산출서(단지내) 0621_삼척건지수량산출서" xfId="2246"/>
    <cellStyle name="1_tree_총괄내역0518_진해자은수량산출서(단지내) 0621_수량산출서(1공구)" xfId="2247"/>
    <cellStyle name="1_tree_총괄내역0518_진해자은수량산출서(단지내) 0621_수량산출서(2공구)" xfId="2248"/>
    <cellStyle name="1_tree_총괄내역0518_진해자은수량산출서(단지내)_진해자은수량산출서(단지내) 0621" xfId="2249"/>
    <cellStyle name="1_tree_총괄내역0518_진해자은수량산출서(단지내)_진해자은수량산출서(단지내) 0621_수량산출서(2공구)" xfId="2250"/>
    <cellStyle name="1_tree_총괄내역0518_진해자은수량산출서(단지내)_진해자은수량산출서(도시기반)0621" xfId="2251"/>
    <cellStyle name="1_tree_총괄내역0518_진해자은수량산출서(단지내)_진해자은수량산출서(도시기반)0621_진해자은수량산출서(단지내) 0621" xfId="2252"/>
    <cellStyle name="1_tree_총괄내역0518_진해자은수량산출서(단지내)_진해자은수량산출서(도시기반)0621_진해자은수량산출서(단지내) 0621_수량산출서(2공구)" xfId="2253"/>
    <cellStyle name="1_견적서" xfId="2254"/>
    <cellStyle name="1_공사원가계산서(안)" xfId="2255"/>
    <cellStyle name="1_내역서(실행)" xfId="2256"/>
    <cellStyle name="1_단가조사표" xfId="2257"/>
    <cellStyle name="1_단가조사표_1011소각" xfId="2258"/>
    <cellStyle name="1_단가조사표_1113교~1" xfId="2259"/>
    <cellStyle name="1_단가조사표_121내역" xfId="2260"/>
    <cellStyle name="1_단가조사표_객토량" xfId="2261"/>
    <cellStyle name="1_단가조사표_교통센~1" xfId="2262"/>
    <cellStyle name="1_단가조사표_교통센터412" xfId="2263"/>
    <cellStyle name="1_단가조사표_교통수" xfId="2264"/>
    <cellStyle name="1_단가조사표_교통수량산출서" xfId="2265"/>
    <cellStyle name="1_단가조사표_구조물대가 (2)" xfId="2266"/>
    <cellStyle name="1_단가조사표_내역서 (2)" xfId="2267"/>
    <cellStyle name="1_단가조사표_대전관저지구" xfId="2268"/>
    <cellStyle name="1_단가조사표_동측지~1" xfId="2269"/>
    <cellStyle name="1_단가조사표_동측지원422" xfId="2270"/>
    <cellStyle name="1_단가조사표_동측지원512" xfId="2271"/>
    <cellStyle name="1_단가조사표_동측지원524" xfId="2272"/>
    <cellStyle name="1_단가조사표_부대422" xfId="2273"/>
    <cellStyle name="1_단가조사표_부대시설" xfId="2274"/>
    <cellStyle name="1_단가조사표_소각수~1" xfId="2275"/>
    <cellStyle name="1_단가조사표_소각수내역서" xfId="2276"/>
    <cellStyle name="1_단가조사표_소각수목2" xfId="2277"/>
    <cellStyle name="1_단가조사표_수량산출서 (2)" xfId="2278"/>
    <cellStyle name="1_단가조사표_엑스포~1" xfId="2279"/>
    <cellStyle name="1_단가조사표_엑스포한빛1" xfId="2280"/>
    <cellStyle name="1_단가조사표_여객터미널331" xfId="2281"/>
    <cellStyle name="1_단가조사표_여객터미널513" xfId="2282"/>
    <cellStyle name="1_단가조사표_여객터미널629" xfId="2283"/>
    <cellStyle name="1_단가조사표_외곽도로616" xfId="2284"/>
    <cellStyle name="1_단가조사표_용인죽전수량" xfId="2285"/>
    <cellStyle name="1_단가조사표_원가계~1" xfId="2286"/>
    <cellStyle name="1_단가조사표_유기질" xfId="2287"/>
    <cellStyle name="1_단가조사표_자재조서 (2)" xfId="2288"/>
    <cellStyle name="1_단가조사표_총괄내역" xfId="2289"/>
    <cellStyle name="1_단가조사표_총괄내역 (2)" xfId="2290"/>
    <cellStyle name="1_단가조사표_터미널도로403" xfId="2291"/>
    <cellStyle name="1_단가조사표_터미널도로429" xfId="2292"/>
    <cellStyle name="1_단가조사표_포장일위" xfId="2293"/>
    <cellStyle name="1_복구내역_20억-4(회사수목)" xfId="2294"/>
    <cellStyle name="1_협성르네상스_견적(제출)" xfId="2295"/>
    <cellStyle name="10" xfId="2296"/>
    <cellStyle name="10공/㎥" xfId="2297"/>
    <cellStyle name="10공/㎥ 2" xfId="2610"/>
    <cellStyle name="11" xfId="2298"/>
    <cellStyle name="111" xfId="2299"/>
    <cellStyle name="19990216" xfId="2300"/>
    <cellStyle name="¹eºÐA²_AIAIC°AuCoE² " xfId="2301"/>
    <cellStyle name="2" xfId="2302"/>
    <cellStyle name="2_laroux" xfId="2303"/>
    <cellStyle name="2_laroux_ATC-YOON1" xfId="2304"/>
    <cellStyle name="2_단가조사표" xfId="2305"/>
    <cellStyle name="2_단가조사표_1011소각" xfId="2306"/>
    <cellStyle name="2_단가조사표_1113교~1" xfId="2307"/>
    <cellStyle name="2_단가조사표_121내역" xfId="2308"/>
    <cellStyle name="2_단가조사표_객토량" xfId="2309"/>
    <cellStyle name="2_단가조사표_교통센~1" xfId="2310"/>
    <cellStyle name="2_단가조사표_교통센터412" xfId="2311"/>
    <cellStyle name="2_단가조사표_교통수" xfId="2312"/>
    <cellStyle name="2_단가조사표_교통수량산출서" xfId="2313"/>
    <cellStyle name="2_단가조사표_구조물대가 (2)" xfId="2314"/>
    <cellStyle name="2_단가조사표_내역서 (2)" xfId="2315"/>
    <cellStyle name="2_단가조사표_대전관저지구" xfId="2316"/>
    <cellStyle name="2_단가조사표_동측지~1" xfId="2317"/>
    <cellStyle name="2_단가조사표_동측지원422" xfId="2318"/>
    <cellStyle name="2_단가조사표_동측지원512" xfId="2319"/>
    <cellStyle name="2_단가조사표_동측지원524" xfId="2320"/>
    <cellStyle name="2_단가조사표_부대422" xfId="2321"/>
    <cellStyle name="2_단가조사표_부대시설" xfId="2322"/>
    <cellStyle name="2_단가조사표_소각수~1" xfId="2323"/>
    <cellStyle name="2_단가조사표_소각수내역서" xfId="2324"/>
    <cellStyle name="2_단가조사표_소각수목2" xfId="2325"/>
    <cellStyle name="2_단가조사표_수량산출서 (2)" xfId="2326"/>
    <cellStyle name="2_단가조사표_엑스포~1" xfId="2327"/>
    <cellStyle name="2_단가조사표_엑스포한빛1" xfId="2328"/>
    <cellStyle name="2_단가조사표_여객터미널331" xfId="2329"/>
    <cellStyle name="2_단가조사표_여객터미널513" xfId="2330"/>
    <cellStyle name="2_단가조사표_여객터미널629" xfId="2331"/>
    <cellStyle name="2_단가조사표_외곽도로616" xfId="2332"/>
    <cellStyle name="2_단가조사표_용인죽전수량" xfId="2333"/>
    <cellStyle name="2_단가조사표_원가계~1" xfId="2334"/>
    <cellStyle name="2_단가조사표_유기질" xfId="2335"/>
    <cellStyle name="2_단가조사표_자재조서 (2)" xfId="2336"/>
    <cellStyle name="2_단가조사표_총괄내역" xfId="2337"/>
    <cellStyle name="2_단가조사표_총괄내역 (2)" xfId="2338"/>
    <cellStyle name="2_단가조사표_터미널도로403" xfId="2339"/>
    <cellStyle name="2_단가조사표_터미널도로429" xfId="2340"/>
    <cellStyle name="2_단가조사표_포장일위" xfId="2341"/>
    <cellStyle name="2자리" xfId="2342"/>
    <cellStyle name="60" xfId="2343"/>
    <cellStyle name="a" xfId="2344"/>
    <cellStyle name="a 2" xfId="2611"/>
    <cellStyle name="A¨­￠￢￠O [0]_INQUIRY ￠?￥i¨u¡AAⓒ￢Aⓒª " xfId="2345"/>
    <cellStyle name="A¨­￠￢￠O_INQUIRY ￠?￥i¨u¡AAⓒ￢Aⓒª " xfId="2346"/>
    <cellStyle name="Aee­ " xfId="2347"/>
    <cellStyle name="AeE­ [0]_  A¾  CO  " xfId="2348"/>
    <cellStyle name="ÅëÈ­ [0]_¸ðÇü¸·" xfId="2349"/>
    <cellStyle name="AeE­ [0]_A¾CO½A¼³ " xfId="2350"/>
    <cellStyle name="ÅëÈ­ [0]_laroux" xfId="2351"/>
    <cellStyle name="Aee­ _남창-삼산견적의뢰(조경)" xfId="2352"/>
    <cellStyle name="AeE­_  A¾  CO  " xfId="2353"/>
    <cellStyle name="ÅëÈ­_¸ðÇü¸·" xfId="2354"/>
    <cellStyle name="AeE­_A¾CO½A¼³ " xfId="2355"/>
    <cellStyle name="ÅëÈ­_laroux" xfId="2356"/>
    <cellStyle name="AeE¡ⓒ [0]_INQUIRY ￠?￥i¨u¡AAⓒ￢Aⓒª " xfId="2357"/>
    <cellStyle name="AeE¡ⓒ_INQUIRY ￠?￥i¨u¡AAⓒ￢Aⓒª " xfId="2358"/>
    <cellStyle name="ALIGNMENT" xfId="2359"/>
    <cellStyle name="AÞ¸¶ [0]_  A¾  CO  " xfId="2360"/>
    <cellStyle name="ÄÞ¸¶ [0]_¸ðÇü¸·" xfId="2361"/>
    <cellStyle name="AÞ¸¶ [0]_A¾CO½A¼³ " xfId="2362"/>
    <cellStyle name="ÄÞ¸¶ [0]_laroux" xfId="2363"/>
    <cellStyle name="AÞ¸¶_  A¾  CO  " xfId="2364"/>
    <cellStyle name="ÄÞ¸¶_¸ðÇü¸·" xfId="2365"/>
    <cellStyle name="AÞ¸¶_A¾CO½A¼³ " xfId="2366"/>
    <cellStyle name="ÄÞ¸¶_laroux" xfId="2367"/>
    <cellStyle name="_x0001_b" xfId="2368"/>
    <cellStyle name="C¡IA¨ª_¡ic¨u¡A¨￢I¨￢¡Æ AN¡Æe " xfId="2369"/>
    <cellStyle name="C￥AØ_  A¾  CO  " xfId="2370"/>
    <cellStyle name="Ç¥ÁØ_¸ðÇü¸·" xfId="2371"/>
    <cellStyle name="C￥AØ_¿ø°¡Aoa" xfId="2372"/>
    <cellStyle name="Ç¥ÁØ_»ó¹Ý±â ¼ÕÀÍÀü¸Á" xfId="2373"/>
    <cellStyle name="C￥AØ_≫c¾÷ºIº° AN°e " xfId="2374"/>
    <cellStyle name="Ç¥ÁØ_°­´ç (2)_광명견적대비1010" xfId="2375"/>
    <cellStyle name="C￥AØ_°­´c (2)_광명관급" xfId="2376"/>
    <cellStyle name="Ç¥ÁØ_°­´ç (2)_광명관급" xfId="2377"/>
    <cellStyle name="C￥AØ_°­´c (2)_금광" xfId="2378"/>
    <cellStyle name="Ç¥ÁØ_°­´ç (2)_금광" xfId="2379"/>
    <cellStyle name="C￥AØ_°­´c (2)_삼사" xfId="2380"/>
    <cellStyle name="Ç¥ÁØ_°­´ç (2)_삼사" xfId="2381"/>
    <cellStyle name="C￥AØ_C°¼A(AoAO) " xfId="2382"/>
    <cellStyle name="Ç¥ÁØ_Ç°¼À(ÁöÀÔ) " xfId="2383"/>
    <cellStyle name="Calc Currency (0)" xfId="2384"/>
    <cellStyle name="category" xfId="2385"/>
    <cellStyle name="Comma" xfId="2386"/>
    <cellStyle name="Comma [0]" xfId="2387"/>
    <cellStyle name="comma zerodec" xfId="2388"/>
    <cellStyle name="Comma_ SG&amp;A Bridge " xfId="2389"/>
    <cellStyle name="Comma0" xfId="2390"/>
    <cellStyle name="Copied" xfId="2391"/>
    <cellStyle name="Curren?_x0012_퐀_x0017_?" xfId="2392"/>
    <cellStyle name="Currency" xfId="2393"/>
    <cellStyle name="Currency [0]" xfId="2394"/>
    <cellStyle name="currency-$_표지 " xfId="2395"/>
    <cellStyle name="Currency(￦)" xfId="2396"/>
    <cellStyle name="Currency_ SG&amp;A Bridge " xfId="2397"/>
    <cellStyle name="Currency0" xfId="2398"/>
    <cellStyle name="Currency1" xfId="2399"/>
    <cellStyle name="Date" xfId="2400"/>
    <cellStyle name="Dezimal [0]_Compiling Utility Macros" xfId="2401"/>
    <cellStyle name="Dezimal_Compiling Utility Macros" xfId="2402"/>
    <cellStyle name="Dollar (zero dec)" xfId="2403"/>
    <cellStyle name="EA" xfId="2404"/>
    <cellStyle name="EA 2" xfId="2612"/>
    <cellStyle name="Entered" xfId="2405"/>
    <cellStyle name="F2" xfId="2406"/>
    <cellStyle name="F3" xfId="2407"/>
    <cellStyle name="F4" xfId="2408"/>
    <cellStyle name="F5" xfId="2409"/>
    <cellStyle name="F6" xfId="2410"/>
    <cellStyle name="F7" xfId="2411"/>
    <cellStyle name="F8" xfId="2412"/>
    <cellStyle name="Fixed" xfId="2413"/>
    <cellStyle name="Grey" xfId="2414"/>
    <cellStyle name="H1" xfId="2415"/>
    <cellStyle name="H2" xfId="2416"/>
    <cellStyle name="HEADER" xfId="2417"/>
    <cellStyle name="Header1" xfId="2418"/>
    <cellStyle name="Header2" xfId="2419"/>
    <cellStyle name="Header2 2" xfId="2613"/>
    <cellStyle name="Heading 1" xfId="2420"/>
    <cellStyle name="Heading 2" xfId="2421"/>
    <cellStyle name="Heading1" xfId="2422"/>
    <cellStyle name="Heading2" xfId="2423"/>
    <cellStyle name="Helv8_PFD4.XLS" xfId="2424"/>
    <cellStyle name="Hyperlink_NEGS" xfId="2425"/>
    <cellStyle name="Input [yellow]" xfId="2426"/>
    <cellStyle name="Input [yellow] 2" xfId="2614"/>
    <cellStyle name="kg" xfId="2427"/>
    <cellStyle name="kg 2" xfId="2615"/>
    <cellStyle name="ℓ" xfId="2428"/>
    <cellStyle name="ℓ 2" xfId="2616"/>
    <cellStyle name="loo" xfId="2429"/>
    <cellStyle name="M" xfId="2430"/>
    <cellStyle name="M 2" xfId="2617"/>
    <cellStyle name="M2" xfId="2431"/>
    <cellStyle name="M2 2" xfId="2618"/>
    <cellStyle name="M3" xfId="2432"/>
    <cellStyle name="M3 2" xfId="2619"/>
    <cellStyle name="Midtitle" xfId="2433"/>
    <cellStyle name="Milliers [0]_Arabian Spec" xfId="2434"/>
    <cellStyle name="Milliers_Arabian Spec" xfId="2435"/>
    <cellStyle name="Model" xfId="2436"/>
    <cellStyle name="Mon?aire [0]_Arabian Spec" xfId="2437"/>
    <cellStyle name="Mon?aire_Arabian Spec" xfId="2438"/>
    <cellStyle name="no dec" xfId="2439"/>
    <cellStyle name="Normal - Style1" xfId="2440"/>
    <cellStyle name="Normal - Style2" xfId="2441"/>
    <cellStyle name="Normal - Style3" xfId="2442"/>
    <cellStyle name="Normal - Style4" xfId="2443"/>
    <cellStyle name="Normal - Style5" xfId="2444"/>
    <cellStyle name="Normal - Style6" xfId="2445"/>
    <cellStyle name="Normal - Style7" xfId="2446"/>
    <cellStyle name="Normal - Style8" xfId="2447"/>
    <cellStyle name="Normal - 유형1" xfId="2448"/>
    <cellStyle name="Normal_ SG&amp;A Bridge " xfId="2449"/>
    <cellStyle name="Œ…?æ맖?e [0.00]_laroux" xfId="2450"/>
    <cellStyle name="Œ…?æ맖?e_laroux" xfId="2451"/>
    <cellStyle name="oft Excel]_x000d__x000a_Comment=The open=/f lines load custom functions into the Paste Function list._x000d__x000a_Maximized=3_x000d__x000a_AutoFormat=" xfId="2452"/>
    <cellStyle name="oh" xfId="2453"/>
    <cellStyle name="Percent" xfId="2454"/>
    <cellStyle name="Percent [2]" xfId="2455"/>
    <cellStyle name="Percent_03.구조물공" xfId="2456"/>
    <cellStyle name="RevList" xfId="2457"/>
    <cellStyle name="sh" xfId="2458"/>
    <cellStyle name="ssh" xfId="2459"/>
    <cellStyle name="Standard_Anpassen der Amortisation" xfId="2460"/>
    <cellStyle name="subhead" xfId="2461"/>
    <cellStyle name="Subtotal" xfId="2462"/>
    <cellStyle name="testtitle" xfId="2463"/>
    <cellStyle name="Title" xfId="2464"/>
    <cellStyle name="title [1]" xfId="2465"/>
    <cellStyle name="title [2]" xfId="2466"/>
    <cellStyle name="TITLE_공사원가계산서(안)" xfId="2467"/>
    <cellStyle name="TON" xfId="2468"/>
    <cellStyle name="TON 2" xfId="2620"/>
    <cellStyle name="Total" xfId="2469"/>
    <cellStyle name="UM" xfId="2470"/>
    <cellStyle name="W?rung [0]_Compiling Utility Macros" xfId="2471"/>
    <cellStyle name="W?rung_Compiling Utility Macros" xfId="2472"/>
    <cellStyle name="|?ドE" xfId="2473"/>
    <cellStyle name="가운데" xfId="2474"/>
    <cellStyle name="가운데 2" xfId="2621"/>
    <cellStyle name="개" xfId="2475"/>
    <cellStyle name="개 2" xfId="2622"/>
    <cellStyle name="개_02-포장-1" xfId="2476"/>
    <cellStyle name="개_02-포장-1 2" xfId="2623"/>
    <cellStyle name="개소" xfId="2477"/>
    <cellStyle name="개소 2" xfId="2624"/>
    <cellStyle name="고정소숫점" xfId="2478"/>
    <cellStyle name="고정출력1" xfId="2479"/>
    <cellStyle name="고정출력2" xfId="2480"/>
    <cellStyle name="공사원가계산서(조경)" xfId="2481"/>
    <cellStyle name="공종" xfId="2482"/>
    <cellStyle name="날짜" xfId="2483"/>
    <cellStyle name="내역서" xfId="2484"/>
    <cellStyle name="네모제목" xfId="2485"/>
    <cellStyle name="단위" xfId="2486"/>
    <cellStyle name="달러" xfId="2487"/>
    <cellStyle name="뒤에 오는 하이퍼링크" xfId="2488"/>
    <cellStyle name="똿떓죶Ø괻 [0.00]_PRODUCT DETAIL Q1" xfId="2489"/>
    <cellStyle name="똿떓죶Ø괻_PRODUCT DETAIL Q1" xfId="2490"/>
    <cellStyle name="똿뗦먛귟 [0.00]_PRODUCT DETAIL Q1" xfId="2491"/>
    <cellStyle name="똿뗦먛귟_PRODUCT DETAIL Q1" xfId="2492"/>
    <cellStyle name="마이너스키" xfId="2493"/>
    <cellStyle name="매" xfId="2494"/>
    <cellStyle name="매_02-포장-1" xfId="2495"/>
    <cellStyle name="묮뎋 [0.00]_PRODUCT DETAIL Q1" xfId="2496"/>
    <cellStyle name="묮뎋_PRODUCT DETAIL Q1" xfId="2497"/>
    <cellStyle name="믅됞 [0.00]_PRODUCT DETAIL Q1" xfId="2498"/>
    <cellStyle name="믅됞_PRODUCT DETAIL Q1" xfId="2499"/>
    <cellStyle name="배분" xfId="2500"/>
    <cellStyle name="백" xfId="2501"/>
    <cellStyle name="백_22bl3lot수량산출" xfId="2502"/>
    <cellStyle name="백_22수량산출서(총괄)" xfId="2503"/>
    <cellStyle name="백분율" xfId="2504" builtinId="5"/>
    <cellStyle name="백분율 [△1]" xfId="2505"/>
    <cellStyle name="백분율 [△2]" xfId="2506"/>
    <cellStyle name="백분율 [0]" xfId="2507"/>
    <cellStyle name="백분율 [2]" xfId="2508"/>
    <cellStyle name="백분율 2" xfId="2509"/>
    <cellStyle name="백분율［△1］" xfId="2510"/>
    <cellStyle name="백분율［△2］" xfId="2511"/>
    <cellStyle name="분수" xfId="2512"/>
    <cellStyle name="뷭?" xfId="2513"/>
    <cellStyle name="빨간색" xfId="2514"/>
    <cellStyle name="빨강" xfId="2515"/>
    <cellStyle name="선택영역" xfId="2516"/>
    <cellStyle name="선택영역의 가운데로" xfId="2517"/>
    <cellStyle name="설계서" xfId="2518"/>
    <cellStyle name="설계서-내용" xfId="2519"/>
    <cellStyle name="설계서-내용 2" xfId="2625"/>
    <cellStyle name="설계서-내용-소수점" xfId="2520"/>
    <cellStyle name="설계서-내용-소수점 2" xfId="2626"/>
    <cellStyle name="설계서-내용-우" xfId="2521"/>
    <cellStyle name="설계서-내용-우 2" xfId="2627"/>
    <cellStyle name="설계서-내용-좌" xfId="2522"/>
    <cellStyle name="설계서-내용-좌 2" xfId="2628"/>
    <cellStyle name="설계서-소제목" xfId="2523"/>
    <cellStyle name="설계서-소제목 2" xfId="2629"/>
    <cellStyle name="설계서-타이틀" xfId="2524"/>
    <cellStyle name="설계서-항목" xfId="2525"/>
    <cellStyle name="소수" xfId="2526"/>
    <cellStyle name="소수3" xfId="2527"/>
    <cellStyle name="소수4" xfId="2528"/>
    <cellStyle name="소수점" xfId="2529"/>
    <cellStyle name="소숫점0" xfId="2530"/>
    <cellStyle name="소숫점3" xfId="2531"/>
    <cellStyle name="수당" xfId="2532"/>
    <cellStyle name="수당2" xfId="2533"/>
    <cellStyle name="수량1" xfId="2534"/>
    <cellStyle name="수목명" xfId="2535"/>
    <cellStyle name="숫자" xfId="2536"/>
    <cellStyle name="숫자 2" xfId="2630"/>
    <cellStyle name="숫자(R)" xfId="2537"/>
    <cellStyle name="숫자1" xfId="2538"/>
    <cellStyle name="숫자3" xfId="2539"/>
    <cellStyle name="쉼표 [0]" xfId="2540" builtinId="6"/>
    <cellStyle name="쉼표 [0] 2" xfId="2541"/>
    <cellStyle name="쉼표 [0] 3" xfId="2542"/>
    <cellStyle name="쉼표 [0] 4" xfId="2606"/>
    <cellStyle name="스타일 1" xfId="2543"/>
    <cellStyle name="스타일 2" xfId="2544"/>
    <cellStyle name="스타일 3" xfId="2545"/>
    <cellStyle name="스타일 4" xfId="2546"/>
    <cellStyle name="스타일 5" xfId="2547"/>
    <cellStyle name="스타일 6" xfId="2548"/>
    <cellStyle name="스타일 7" xfId="2549"/>
    <cellStyle name="안건회계법인" xfId="2550"/>
    <cellStyle name="옛체" xfId="2551"/>
    <cellStyle name="왼" xfId="2552"/>
    <cellStyle name="왼쪽2" xfId="2553"/>
    <cellStyle name="왼쪽2 2" xfId="2631"/>
    <cellStyle name="왼쪽5" xfId="2554"/>
    <cellStyle name="왼쪽5 2" xfId="2632"/>
    <cellStyle name="원" xfId="2555"/>
    <cellStyle name="유1" xfId="2556"/>
    <cellStyle name="일반" xfId="2557"/>
    <cellStyle name="자리수" xfId="2558"/>
    <cellStyle name="자리수 - 유형1" xfId="2559"/>
    <cellStyle name="자리수_공사원가계산서(안)" xfId="2560"/>
    <cellStyle name="자리수0" xfId="2561"/>
    <cellStyle name="정기수 - 유형1" xfId="2562"/>
    <cellStyle name="제목" xfId="2563" builtinId="15" customBuiltin="1"/>
    <cellStyle name="제목 5" xfId="2564"/>
    <cellStyle name="제목1" xfId="2565"/>
    <cellStyle name="제목2" xfId="2566"/>
    <cellStyle name="좁게_구조물 BOQ" xfId="2567"/>
    <cellStyle name="지정되지 않음" xfId="2568"/>
    <cellStyle name="콤" xfId="2569"/>
    <cellStyle name="콤마 [" xfId="2570"/>
    <cellStyle name="콤마 [#]" xfId="2571"/>
    <cellStyle name="콤마 []" xfId="2572"/>
    <cellStyle name="콤마 [0]" xfId="2573"/>
    <cellStyle name="콤마 [2]" xfId="2574"/>
    <cellStyle name="콤마 [금액]" xfId="2575"/>
    <cellStyle name="콤마 [소수]" xfId="2576"/>
    <cellStyle name="콤마 [수량]" xfId="2577"/>
    <cellStyle name="콤마 1" xfId="2578"/>
    <cellStyle name="콤마[ ]" xfId="2579"/>
    <cellStyle name="콤마[*]" xfId="2580"/>
    <cellStyle name="콤마[,]" xfId="2581"/>
    <cellStyle name="콤마[,] 2" xfId="2633"/>
    <cellStyle name="콤마[.]" xfId="2582"/>
    <cellStyle name="콤마[0]" xfId="2583"/>
    <cellStyle name="콤마_  종  합  " xfId="2584"/>
    <cellStyle name="통" xfId="2585"/>
    <cellStyle name="통화 [" xfId="2586"/>
    <cellStyle name="퍼센트" xfId="2587"/>
    <cellStyle name="표" xfId="2588"/>
    <cellStyle name="표(가는선,가운데,중앙)" xfId="2589"/>
    <cellStyle name="표(가는선,왼쪽,중앙)" xfId="2590"/>
    <cellStyle name="표(세로쓰기)" xfId="2591"/>
    <cellStyle name="표준" xfId="0" builtinId="0"/>
    <cellStyle name="표준 2" xfId="2592"/>
    <cellStyle name="표준 2 2" xfId="2607"/>
    <cellStyle name="표준 3" xfId="2593"/>
    <cellStyle name="표준 4" xfId="2594"/>
    <cellStyle name="표준 5" xfId="2595"/>
    <cellStyle name="표준 6" xfId="2605"/>
    <cellStyle name="표준_01_설계서(내역서_일위대가)" xfId="2596"/>
    <cellStyle name="표준_2007발주설계(작성용_1)" xfId="2597"/>
    <cellStyle name="標準_Akia(F）-8" xfId="2598"/>
    <cellStyle name="표준_내역" xfId="2599"/>
    <cellStyle name="표준1" xfId="2600"/>
    <cellStyle name="표준2" xfId="2601"/>
    <cellStyle name="표준2 2" xfId="2634"/>
    <cellStyle name="합산" xfId="2602"/>
    <cellStyle name="화폐기호" xfId="2603"/>
    <cellStyle name="화폐기호0" xfId="26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E0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\pc4d\SA-EXCEL\&#49444;&#48320;\DSC-98&#45380;(&#44060;&#5122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data3\&#54812;&#49569;&#54617;&#44368;&#48169;&#49569;\&#54812;&#49569;&#54617;&#44368;%20&#44221;&#51228;&#50896;%20&#51228;&#5263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\&#50976;&#49888;-&#49688;&#47049;&#52572;&#51333;\project\2002\&#51228;&#52380;&#46020;&#45812;&#49892;&#49884;&#49444;&#44228;\&#49688;&#47049;sample\2000\1-1%20(&#49345;&#47196;)&#51109;&#54217;&#52380;\&#44368;&#458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0001"/>
      <sheetName val="0002"/>
      <sheetName val="갑지"/>
      <sheetName val="간지"/>
      <sheetName val="계약금액조정보고서"/>
      <sheetName val="목  차"/>
      <sheetName val="Ⅰ. ESC 개요"/>
      <sheetName val="ESC 개요"/>
      <sheetName val="Ⅱ. 계약금액조정내역총괄표"/>
      <sheetName val=" 총괄표 "/>
      <sheetName val="조정내역 총괄표(98)"/>
      <sheetName val="조정내역 총괄표 (3)"/>
      <sheetName val="조정내역 총괄표 (97)"/>
      <sheetName val="Ⅲ. 지수조정율산출"/>
      <sheetName val="1. 조정방법"/>
      <sheetName val="2. 지수조정율 산출"/>
      <sheetName val="지수산출('98.2.당초분 )"/>
      <sheetName val="지수산출('98.2.신규분 )"/>
      <sheetName val="지수산출('97.10 )"/>
      <sheetName val="Ⅳ. 비목별 물가변동지수"/>
      <sheetName val="1. 비목별 물가변동지수(98-1)"/>
      <sheetName val="1. 비목별 물가변동지수(98-2)"/>
      <sheetName val="1. 비목별 물가변동지수 (97)"/>
      <sheetName val="2. 지수산출방법 및 현황(노무비)"/>
      <sheetName val="기계경비"/>
      <sheetName val="생산자 물가지수(98)"/>
      <sheetName val="생산자 물가지수 (97)"/>
      <sheetName val="산재보험료 지수(98) "/>
      <sheetName val="산재보험료 지수  (97)"/>
      <sheetName val="안전관리비 지수(98,당초분)"/>
      <sheetName val="안전관리비 지수(98,신규분)"/>
      <sheetName val="안전관리비 지수(97)"/>
      <sheetName val="산재,안전가중치 "/>
      <sheetName val="Ⅴ. 비목별 계수"/>
      <sheetName val="1. 비목별 계수표(98,당초분)"/>
      <sheetName val="1. 비목별 계수표(98,신규분)"/>
      <sheetName val="1. 비목별 계수표 (97)"/>
      <sheetName val="2.비목별 계약금액 산정(1)"/>
      <sheetName val="2.비목별 계약금액 산정 (2)"/>
      <sheetName val="2. 비목별 계약금액 산정 (97)"/>
      <sheetName val="잡비(98,당초분)"/>
      <sheetName val="잡비(98,신규분)"/>
      <sheetName val="잡비 (97)"/>
      <sheetName val="Ⅵ. 직접공사비 비목별분류"/>
      <sheetName val="직접공사비 비목별분류표(98)"/>
      <sheetName val="직접공사비 비목별분류표 (97)"/>
      <sheetName val="토목공사내역서(98)"/>
      <sheetName val="당초분"/>
      <sheetName val="내역서 (98,당초분)"/>
      <sheetName val="신규분"/>
      <sheetName val="내역서 (98,신규분)"/>
      <sheetName val="토목공사내역서 (97)"/>
      <sheetName val="내역서 (97)"/>
      <sheetName val="Ⅶ. 잔여공사비 내역"/>
      <sheetName val="잔여공사비내역서(98)"/>
      <sheetName val="예정공정표"/>
      <sheetName val="기계경비지수"/>
      <sheetName val="Ⅷ. 참고자료"/>
      <sheetName val="1. 노무비 산출근거"/>
      <sheetName val="2. 기계경비 산출근거"/>
      <sheetName val="3. 생산자물가지수 산출근거"/>
      <sheetName val="4. 산업재해 보상보험요율"/>
      <sheetName val="5. 안전관리비 계상기준표"/>
      <sheetName val="6. ESC 관련 법령 및 예규"/>
      <sheetName val="7.원가계산용역기관등록증"/>
      <sheetName val="공제금액산출서"/>
      <sheetName val="3.골재원검토의견서 갑지"/>
      <sheetName val="수량산출"/>
      <sheetName val="전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원가계산서"/>
      <sheetName val="기기품셈내역"/>
      <sheetName val="갑"/>
      <sheetName val="노무비산출내역"/>
      <sheetName val="내역서"/>
      <sheetName val="건축내역"/>
      <sheetName val="혜송학교 경제원 제출"/>
      <sheetName val="설계조건"/>
      <sheetName val="금액내역서"/>
      <sheetName val="품셈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집계"/>
      <sheetName val="주요자재"/>
      <sheetName val="A1"/>
      <sheetName val="A2"/>
      <sheetName val="교대"/>
      <sheetName val="#REF"/>
      <sheetName val="정산서"/>
      <sheetName val="1.설계조건"/>
      <sheetName val="말뚝지지력산정"/>
      <sheetName val="7.1유효폭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4"/>
  </sheetPr>
  <dimension ref="A1:M58"/>
  <sheetViews>
    <sheetView view="pageBreakPreview" zoomScale="85" zoomScaleNormal="100" zoomScaleSheetLayoutView="70" workbookViewId="0">
      <pane ySplit="3" topLeftCell="A4" activePane="bottomLeft" state="frozen"/>
      <selection sqref="A1:B1"/>
      <selection pane="bottomLeft" activeCell="A3" sqref="A3:B3"/>
    </sheetView>
  </sheetViews>
  <sheetFormatPr defaultRowHeight="17.25"/>
  <cols>
    <col min="1" max="1" width="5" style="215" customWidth="1"/>
    <col min="2" max="2" width="23.125" style="215" customWidth="1"/>
    <col min="3" max="3" width="9.25" style="215" customWidth="1"/>
    <col min="4" max="4" width="22.5" style="91" customWidth="1"/>
    <col min="5" max="5" width="38.875" style="91" customWidth="1"/>
    <col min="6" max="6" width="20.25" style="91" customWidth="1"/>
    <col min="7" max="7" width="33.125" style="215" customWidth="1"/>
    <col min="8" max="8" width="20.375" style="215" hidden="1" customWidth="1"/>
    <col min="9" max="9" width="23.625" style="91" hidden="1" customWidth="1"/>
    <col min="10" max="10" width="19.875" style="91" customWidth="1"/>
    <col min="11" max="11" width="19.875" style="91" hidden="1" customWidth="1"/>
    <col min="12" max="12" width="24.375" style="91" hidden="1" customWidth="1"/>
    <col min="13" max="13" width="16.875" style="91" customWidth="1"/>
    <col min="14" max="17" width="9" style="91" customWidth="1"/>
    <col min="18" max="16384" width="9" style="91"/>
  </cols>
  <sheetData>
    <row r="1" spans="1:13" ht="28.5" customHeight="1">
      <c r="A1" s="220" t="s">
        <v>530</v>
      </c>
      <c r="B1" s="221"/>
      <c r="C1" s="221"/>
      <c r="D1" s="221"/>
      <c r="E1" s="221"/>
      <c r="F1" s="221"/>
      <c r="G1" s="222"/>
      <c r="H1" s="148"/>
    </row>
    <row r="2" spans="1:13" s="92" customFormat="1" ht="20.25" customHeight="1" thickBot="1">
      <c r="A2" s="149" t="s">
        <v>532</v>
      </c>
      <c r="B2" s="150"/>
      <c r="C2" s="150"/>
      <c r="D2" s="150"/>
      <c r="E2" s="150"/>
      <c r="F2" s="150"/>
      <c r="G2" s="151"/>
      <c r="H2" s="152"/>
    </row>
    <row r="3" spans="1:13" s="92" customFormat="1" ht="21.95" customHeight="1" thickBot="1">
      <c r="A3" s="153" t="s">
        <v>308</v>
      </c>
      <c r="B3" s="154"/>
      <c r="C3" s="155" t="s">
        <v>309</v>
      </c>
      <c r="D3" s="155" t="s">
        <v>310</v>
      </c>
      <c r="E3" s="156" t="s">
        <v>311</v>
      </c>
      <c r="F3" s="154"/>
      <c r="G3" s="157" t="s">
        <v>312</v>
      </c>
      <c r="H3" s="158"/>
      <c r="I3" s="159"/>
      <c r="J3" s="159"/>
      <c r="K3" s="159"/>
      <c r="L3" s="160"/>
      <c r="M3" s="93"/>
    </row>
    <row r="4" spans="1:13" s="92" customFormat="1" ht="21.95" customHeight="1">
      <c r="A4" s="161">
        <v>1</v>
      </c>
      <c r="B4" s="162" t="s">
        <v>313</v>
      </c>
      <c r="C4" s="162"/>
      <c r="D4" s="163"/>
      <c r="E4" s="164"/>
      <c r="F4" s="165"/>
      <c r="G4" s="28"/>
      <c r="H4" s="166"/>
      <c r="I4" s="2"/>
      <c r="J4" s="2"/>
      <c r="K4" s="42"/>
      <c r="L4" s="93"/>
      <c r="M4" s="93"/>
    </row>
    <row r="5" spans="1:13" s="92" customFormat="1" ht="21.95" customHeight="1">
      <c r="A5" s="167">
        <v>2</v>
      </c>
      <c r="B5" s="168" t="s">
        <v>523</v>
      </c>
      <c r="C5" s="168"/>
      <c r="D5" s="1"/>
      <c r="E5" s="169"/>
      <c r="F5" s="170"/>
      <c r="G5" s="3"/>
      <c r="H5" s="166"/>
      <c r="I5" s="2"/>
      <c r="J5" s="2"/>
      <c r="K5" s="42"/>
      <c r="L5" s="93"/>
      <c r="M5" s="93"/>
    </row>
    <row r="6" spans="1:13" s="92" customFormat="1" ht="21.95" customHeight="1">
      <c r="A6" s="171"/>
      <c r="B6" s="168" t="s">
        <v>524</v>
      </c>
      <c r="C6" s="168"/>
      <c r="D6" s="1"/>
      <c r="E6" s="169"/>
      <c r="F6" s="170"/>
      <c r="G6" s="3"/>
      <c r="H6" s="166"/>
      <c r="I6" s="2"/>
      <c r="J6" s="2"/>
      <c r="K6" s="42"/>
      <c r="L6" s="93"/>
      <c r="M6" s="93"/>
    </row>
    <row r="7" spans="1:13" s="92" customFormat="1" ht="21.95" customHeight="1">
      <c r="A7" s="161">
        <v>3</v>
      </c>
      <c r="B7" s="168" t="s">
        <v>314</v>
      </c>
      <c r="C7" s="168"/>
      <c r="D7" s="1"/>
      <c r="E7" s="169"/>
      <c r="F7" s="170"/>
      <c r="G7" s="3"/>
      <c r="H7" s="4"/>
      <c r="I7" s="2"/>
      <c r="J7" s="2"/>
      <c r="K7" s="42"/>
      <c r="L7" s="172"/>
      <c r="M7" s="93"/>
    </row>
    <row r="8" spans="1:13" s="92" customFormat="1" ht="21.95" customHeight="1">
      <c r="A8" s="173"/>
      <c r="B8" s="168" t="s">
        <v>315</v>
      </c>
      <c r="C8" s="168"/>
      <c r="D8" s="1"/>
      <c r="E8" s="169"/>
      <c r="F8" s="170"/>
      <c r="G8" s="3"/>
      <c r="H8" s="4"/>
      <c r="I8" s="2"/>
      <c r="J8" s="2"/>
      <c r="K8" s="42"/>
      <c r="L8" s="172"/>
      <c r="M8" s="93"/>
    </row>
    <row r="9" spans="1:13" s="92" customFormat="1" ht="21.95" customHeight="1">
      <c r="A9" s="167">
        <v>4</v>
      </c>
      <c r="B9" s="168" t="s">
        <v>525</v>
      </c>
      <c r="C9" s="50"/>
      <c r="D9" s="1"/>
      <c r="E9" s="174"/>
      <c r="F9" s="175"/>
      <c r="G9" s="3"/>
      <c r="H9" s="4"/>
      <c r="I9" s="5"/>
      <c r="J9" s="5"/>
      <c r="K9" s="42"/>
      <c r="L9" s="176"/>
      <c r="M9" s="177"/>
    </row>
    <row r="10" spans="1:13" s="92" customFormat="1" ht="21.95" customHeight="1">
      <c r="A10" s="171"/>
      <c r="B10" s="168" t="s">
        <v>526</v>
      </c>
      <c r="C10" s="50"/>
      <c r="D10" s="1"/>
      <c r="E10" s="174"/>
      <c r="F10" s="175"/>
      <c r="G10" s="3"/>
      <c r="H10" s="4"/>
      <c r="I10" s="5"/>
      <c r="J10" s="5"/>
      <c r="K10" s="5"/>
      <c r="L10" s="176"/>
      <c r="M10" s="177"/>
    </row>
    <row r="11" spans="1:13" s="92" customFormat="1" ht="21.95" customHeight="1">
      <c r="A11" s="173">
        <v>5</v>
      </c>
      <c r="B11" s="168" t="s">
        <v>316</v>
      </c>
      <c r="C11" s="50"/>
      <c r="D11" s="1"/>
      <c r="E11" s="174"/>
      <c r="F11" s="175"/>
      <c r="G11" s="3"/>
      <c r="H11" s="4"/>
      <c r="I11" s="5"/>
      <c r="J11" s="5"/>
      <c r="K11" s="5"/>
      <c r="L11" s="177"/>
      <c r="M11" s="177"/>
    </row>
    <row r="12" spans="1:13" s="92" customFormat="1" ht="21.95" customHeight="1">
      <c r="A12" s="161">
        <v>6</v>
      </c>
      <c r="B12" s="168" t="s">
        <v>317</v>
      </c>
      <c r="C12" s="50"/>
      <c r="D12" s="1"/>
      <c r="E12" s="174"/>
      <c r="F12" s="175"/>
      <c r="G12" s="3"/>
      <c r="H12" s="4"/>
      <c r="I12" s="5"/>
      <c r="J12" s="5"/>
      <c r="K12" s="5"/>
      <c r="L12" s="177"/>
      <c r="M12" s="177"/>
    </row>
    <row r="13" spans="1:13" s="92" customFormat="1" ht="21.95" customHeight="1">
      <c r="A13" s="161">
        <v>7</v>
      </c>
      <c r="B13" s="168" t="s">
        <v>318</v>
      </c>
      <c r="C13" s="50"/>
      <c r="D13" s="1"/>
      <c r="E13" s="174"/>
      <c r="F13" s="175"/>
      <c r="G13" s="3"/>
      <c r="H13" s="4"/>
      <c r="I13" s="5"/>
      <c r="J13" s="5"/>
      <c r="K13" s="5"/>
      <c r="L13" s="177"/>
      <c r="M13" s="177"/>
    </row>
    <row r="14" spans="1:13" s="92" customFormat="1" ht="21.95" customHeight="1">
      <c r="A14" s="173">
        <v>8</v>
      </c>
      <c r="B14" s="168" t="s">
        <v>319</v>
      </c>
      <c r="C14" s="50"/>
      <c r="D14" s="1"/>
      <c r="E14" s="174"/>
      <c r="F14" s="175"/>
      <c r="G14" s="3"/>
      <c r="H14" s="4"/>
      <c r="I14" s="5"/>
      <c r="J14" s="5"/>
      <c r="K14" s="5"/>
      <c r="L14" s="177"/>
      <c r="M14" s="177"/>
    </row>
    <row r="15" spans="1:13" s="92" customFormat="1" ht="21.95" customHeight="1">
      <c r="A15" s="161">
        <v>9</v>
      </c>
      <c r="B15" s="168" t="s">
        <v>320</v>
      </c>
      <c r="C15" s="50"/>
      <c r="D15" s="1"/>
      <c r="E15" s="174"/>
      <c r="F15" s="175"/>
      <c r="G15" s="3"/>
      <c r="H15" s="4"/>
      <c r="I15" s="5"/>
      <c r="J15" s="5"/>
      <c r="K15" s="5"/>
      <c r="L15" s="177"/>
      <c r="M15" s="177"/>
    </row>
    <row r="16" spans="1:13" s="92" customFormat="1" ht="21.95" customHeight="1">
      <c r="A16" s="161">
        <v>10</v>
      </c>
      <c r="B16" s="168" t="s">
        <v>321</v>
      </c>
      <c r="C16" s="50"/>
      <c r="D16" s="1"/>
      <c r="E16" s="174"/>
      <c r="F16" s="175"/>
      <c r="G16" s="3"/>
      <c r="H16" s="4"/>
      <c r="I16" s="5"/>
      <c r="J16" s="5"/>
      <c r="K16" s="5"/>
      <c r="L16" s="177"/>
      <c r="M16" s="177"/>
    </row>
    <row r="17" spans="1:13" s="92" customFormat="1" ht="21.95" customHeight="1">
      <c r="A17" s="173">
        <v>11</v>
      </c>
      <c r="B17" s="168" t="s">
        <v>322</v>
      </c>
      <c r="C17" s="50"/>
      <c r="D17" s="1"/>
      <c r="E17" s="174"/>
      <c r="F17" s="175"/>
      <c r="G17" s="3"/>
      <c r="H17" s="4"/>
      <c r="I17" s="5"/>
      <c r="J17" s="5"/>
      <c r="K17" s="5"/>
      <c r="L17" s="177"/>
      <c r="M17" s="177"/>
    </row>
    <row r="18" spans="1:13" s="92" customFormat="1" ht="21.95" customHeight="1">
      <c r="A18" s="161">
        <v>12</v>
      </c>
      <c r="B18" s="168" t="s">
        <v>323</v>
      </c>
      <c r="C18" s="50"/>
      <c r="D18" s="1"/>
      <c r="E18" s="178"/>
      <c r="F18" s="175"/>
      <c r="G18" s="3"/>
      <c r="H18" s="4"/>
      <c r="I18" s="179"/>
      <c r="J18" s="5"/>
      <c r="K18" s="5"/>
      <c r="L18" s="177"/>
      <c r="M18" s="177"/>
    </row>
    <row r="19" spans="1:13" s="92" customFormat="1" ht="21.95" customHeight="1">
      <c r="A19" s="161">
        <v>13</v>
      </c>
      <c r="B19" s="168" t="s">
        <v>324</v>
      </c>
      <c r="C19" s="50"/>
      <c r="D19" s="1"/>
      <c r="E19" s="174"/>
      <c r="F19" s="175"/>
      <c r="G19" s="3"/>
      <c r="H19" s="4"/>
      <c r="I19" s="5"/>
      <c r="J19" s="5"/>
      <c r="K19" s="5"/>
      <c r="L19" s="177"/>
      <c r="M19" s="177"/>
    </row>
    <row r="20" spans="1:13" s="92" customFormat="1" ht="21.95" customHeight="1">
      <c r="A20" s="173">
        <v>14</v>
      </c>
      <c r="B20" s="168" t="s">
        <v>325</v>
      </c>
      <c r="C20" s="50"/>
      <c r="D20" s="1"/>
      <c r="E20" s="174"/>
      <c r="F20" s="175"/>
      <c r="G20" s="3"/>
      <c r="H20" s="4"/>
      <c r="I20" s="5"/>
      <c r="J20" s="5"/>
      <c r="K20" s="5"/>
      <c r="L20" s="177"/>
      <c r="M20" s="177"/>
    </row>
    <row r="21" spans="1:13" s="92" customFormat="1" ht="21.95" customHeight="1">
      <c r="A21" s="161">
        <v>15</v>
      </c>
      <c r="B21" s="168" t="s">
        <v>326</v>
      </c>
      <c r="C21" s="180"/>
      <c r="D21" s="1"/>
      <c r="E21" s="169"/>
      <c r="F21" s="170"/>
      <c r="G21" s="3"/>
      <c r="H21" s="4"/>
      <c r="I21" s="5"/>
      <c r="J21" s="5"/>
      <c r="K21" s="5"/>
      <c r="L21" s="177"/>
      <c r="M21" s="177"/>
    </row>
    <row r="22" spans="1:13" s="92" customFormat="1" ht="21.95" customHeight="1">
      <c r="A22" s="161">
        <v>16</v>
      </c>
      <c r="B22" s="168" t="s">
        <v>327</v>
      </c>
      <c r="C22" s="50"/>
      <c r="D22" s="1"/>
      <c r="E22" s="174"/>
      <c r="F22" s="175"/>
      <c r="G22" s="3"/>
      <c r="H22" s="4"/>
      <c r="I22" s="5"/>
      <c r="J22" s="5"/>
      <c r="K22" s="5"/>
      <c r="L22" s="177">
        <f>D24*1.1</f>
        <v>0</v>
      </c>
      <c r="M22" s="177"/>
    </row>
    <row r="23" spans="1:13" s="92" customFormat="1" ht="21.95" customHeight="1">
      <c r="A23" s="173">
        <v>17</v>
      </c>
      <c r="B23" s="168" t="s">
        <v>328</v>
      </c>
      <c r="C23" s="50"/>
      <c r="D23" s="1"/>
      <c r="E23" s="181"/>
      <c r="F23" s="182"/>
      <c r="G23" s="3"/>
      <c r="H23" s="183"/>
      <c r="I23" s="5"/>
      <c r="J23" s="5"/>
      <c r="K23" s="5"/>
      <c r="L23" s="177"/>
      <c r="M23" s="177"/>
    </row>
    <row r="24" spans="1:13" s="92" customFormat="1" ht="21.95" customHeight="1">
      <c r="A24" s="161"/>
      <c r="B24" s="168" t="s">
        <v>329</v>
      </c>
      <c r="C24" s="184"/>
      <c r="D24" s="1"/>
      <c r="E24" s="185"/>
      <c r="F24" s="186"/>
      <c r="G24" s="3"/>
      <c r="H24" s="4"/>
      <c r="I24" s="5"/>
      <c r="J24" s="5"/>
      <c r="K24" s="5"/>
      <c r="L24" s="177"/>
      <c r="M24" s="177"/>
    </row>
    <row r="25" spans="1:13" s="92" customFormat="1" ht="21.95" customHeight="1">
      <c r="A25" s="161">
        <v>18</v>
      </c>
      <c r="B25" s="168" t="s">
        <v>330</v>
      </c>
      <c r="C25" s="180"/>
      <c r="D25" s="1"/>
      <c r="E25" s="187"/>
      <c r="F25" s="188"/>
      <c r="G25" s="3"/>
      <c r="H25" s="4"/>
      <c r="I25" s="5"/>
      <c r="J25" s="5"/>
      <c r="K25" s="5"/>
      <c r="L25" s="177"/>
      <c r="M25" s="177"/>
    </row>
    <row r="26" spans="1:13" s="92" customFormat="1" ht="21.95" customHeight="1">
      <c r="A26" s="173">
        <v>19</v>
      </c>
      <c r="B26" s="168" t="s">
        <v>331</v>
      </c>
      <c r="C26" s="50"/>
      <c r="D26" s="1"/>
      <c r="E26" s="189"/>
      <c r="F26" s="190"/>
      <c r="G26" s="3"/>
      <c r="H26" s="4"/>
      <c r="I26" s="5"/>
      <c r="J26" s="5"/>
      <c r="K26" s="5"/>
      <c r="L26" s="177"/>
      <c r="M26" s="177"/>
    </row>
    <row r="27" spans="1:13" s="92" customFormat="1" ht="21.95" customHeight="1">
      <c r="A27" s="161">
        <v>20</v>
      </c>
      <c r="B27" s="168" t="s">
        <v>332</v>
      </c>
      <c r="C27" s="180"/>
      <c r="D27" s="1"/>
      <c r="E27" s="169"/>
      <c r="F27" s="170"/>
      <c r="G27" s="3"/>
      <c r="H27" s="4"/>
      <c r="I27" s="5"/>
      <c r="J27" s="5"/>
      <c r="K27" s="191" t="s">
        <v>527</v>
      </c>
      <c r="L27" s="192" t="s">
        <v>528</v>
      </c>
      <c r="M27" s="177"/>
    </row>
    <row r="28" spans="1:13" s="92" customFormat="1" ht="21.95" customHeight="1">
      <c r="A28" s="161"/>
      <c r="B28" s="193" t="s">
        <v>333</v>
      </c>
      <c r="C28" s="194"/>
      <c r="D28" s="195"/>
      <c r="E28" s="196"/>
      <c r="F28" s="197"/>
      <c r="G28" s="198"/>
      <c r="H28" s="4"/>
      <c r="I28" s="5"/>
      <c r="J28" s="5"/>
      <c r="K28" s="199">
        <v>4157095000</v>
      </c>
      <c r="L28" s="200">
        <f>D27</f>
        <v>0</v>
      </c>
      <c r="M28" s="201"/>
    </row>
    <row r="29" spans="1:13" ht="21.95" customHeight="1">
      <c r="A29" s="173"/>
      <c r="B29" s="168" t="s">
        <v>492</v>
      </c>
      <c r="C29" s="180"/>
      <c r="D29" s="202"/>
      <c r="E29" s="203"/>
      <c r="F29" s="204"/>
      <c r="G29" s="205"/>
      <c r="H29" s="206"/>
      <c r="J29" s="93"/>
      <c r="K29" s="207"/>
      <c r="L29" s="208">
        <f>K28-L28</f>
        <v>4157095000</v>
      </c>
    </row>
    <row r="30" spans="1:13" ht="21.95" customHeight="1">
      <c r="A30" s="161"/>
      <c r="B30" s="168" t="s">
        <v>493</v>
      </c>
      <c r="C30" s="180"/>
      <c r="D30" s="202"/>
      <c r="E30" s="203"/>
      <c r="F30" s="204"/>
      <c r="G30" s="205"/>
      <c r="H30" s="206"/>
      <c r="I30" s="209"/>
    </row>
    <row r="31" spans="1:13" ht="21.95" customHeight="1" thickBot="1">
      <c r="A31" s="210"/>
      <c r="B31" s="211" t="s">
        <v>494</v>
      </c>
      <c r="C31" s="211"/>
      <c r="D31" s="212"/>
      <c r="E31" s="213"/>
      <c r="F31" s="214"/>
      <c r="G31" s="205"/>
      <c r="J31" s="209"/>
    </row>
    <row r="32" spans="1:13">
      <c r="D32" s="201"/>
    </row>
    <row r="33" spans="2:8" hidden="1">
      <c r="C33" s="216">
        <v>0.8</v>
      </c>
      <c r="D33" s="201">
        <f>D29*$C$33</f>
        <v>0</v>
      </c>
    </row>
    <row r="34" spans="2:8" hidden="1">
      <c r="D34" s="201">
        <f>D30*$C$33</f>
        <v>0</v>
      </c>
    </row>
    <row r="35" spans="2:8" hidden="1">
      <c r="D35" s="201">
        <f>D31*$C$33</f>
        <v>0</v>
      </c>
    </row>
    <row r="36" spans="2:8" hidden="1">
      <c r="D36" s="201">
        <f>SUM(D33:D35)</f>
        <v>0</v>
      </c>
      <c r="G36" s="160"/>
    </row>
    <row r="37" spans="2:8" hidden="1">
      <c r="G37" s="217"/>
      <c r="H37" s="160"/>
    </row>
    <row r="38" spans="2:8" hidden="1">
      <c r="D38" s="218">
        <v>794255200</v>
      </c>
    </row>
    <row r="39" spans="2:8" hidden="1">
      <c r="D39" s="218">
        <v>1131774400</v>
      </c>
    </row>
    <row r="40" spans="2:8" hidden="1">
      <c r="D40" s="218">
        <v>256260000</v>
      </c>
    </row>
    <row r="41" spans="2:8" hidden="1">
      <c r="D41" s="219">
        <f>SUM(D38:D40)</f>
        <v>2182289600</v>
      </c>
    </row>
    <row r="42" spans="2:8" hidden="1"/>
    <row r="43" spans="2:8" hidden="1">
      <c r="D43" s="219">
        <f>D36-D41</f>
        <v>-2182289600</v>
      </c>
    </row>
    <row r="44" spans="2:8" hidden="1"/>
    <row r="45" spans="2:8" hidden="1">
      <c r="B45" s="215" t="s">
        <v>67</v>
      </c>
      <c r="C45" s="215" t="s">
        <v>334</v>
      </c>
      <c r="D45" s="218">
        <f>SUM(D46:D48)</f>
        <v>2346506000</v>
      </c>
    </row>
    <row r="46" spans="2:8" hidden="1">
      <c r="D46" s="218">
        <v>848820000</v>
      </c>
    </row>
    <row r="47" spans="2:8" hidden="1">
      <c r="D47" s="218">
        <v>1222557000</v>
      </c>
    </row>
    <row r="48" spans="2:8" hidden="1">
      <c r="D48" s="218">
        <v>275129000</v>
      </c>
    </row>
    <row r="49" spans="2:9" hidden="1"/>
    <row r="50" spans="2:9" hidden="1">
      <c r="B50" s="215" t="s">
        <v>67</v>
      </c>
      <c r="C50" s="215" t="s">
        <v>335</v>
      </c>
      <c r="D50" s="218">
        <f>D28</f>
        <v>0</v>
      </c>
      <c r="E50" s="219"/>
    </row>
    <row r="51" spans="2:9" hidden="1">
      <c r="D51" s="218">
        <f>D29</f>
        <v>0</v>
      </c>
    </row>
    <row r="52" spans="2:9" hidden="1">
      <c r="D52" s="218">
        <f>D30</f>
        <v>0</v>
      </c>
    </row>
    <row r="53" spans="2:9" hidden="1">
      <c r="D53" s="218">
        <f>D31</f>
        <v>0</v>
      </c>
    </row>
    <row r="56" spans="2:9">
      <c r="H56" s="160"/>
    </row>
    <row r="57" spans="2:9">
      <c r="D57" s="93"/>
    </row>
    <row r="58" spans="2:9">
      <c r="I58" s="93"/>
    </row>
  </sheetData>
  <mergeCells count="7">
    <mergeCell ref="E25:F25"/>
    <mergeCell ref="A1:G1"/>
    <mergeCell ref="A2:G2"/>
    <mergeCell ref="A3:B3"/>
    <mergeCell ref="E3:F3"/>
    <mergeCell ref="A5:A6"/>
    <mergeCell ref="A9:A10"/>
  </mergeCells>
  <phoneticPr fontId="6" type="noConversion"/>
  <pageMargins left="1.5748031496062993" right="0.35433070866141736" top="0.31496062992125984" bottom="0.23622047244094491" header="0.23622047244094491" footer="0.19685039370078741"/>
  <pageSetup paperSize="9" scale="76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 enableFormatConditionsCalculation="0">
    <tabColor indexed="13"/>
  </sheetPr>
  <dimension ref="A1:Q641"/>
  <sheetViews>
    <sheetView showZeros="0" tabSelected="1" view="pageBreakPreview" zoomScale="70" zoomScaleNormal="85" zoomScaleSheetLayoutView="70" workbookViewId="0">
      <pane xSplit="4" ySplit="5" topLeftCell="E6" activePane="bottomRight" state="frozen"/>
      <selection sqref="A1:B1"/>
      <selection pane="topRight" sqref="A1:B1"/>
      <selection pane="bottomLeft" sqref="A1:B1"/>
      <selection pane="bottomRight" activeCell="L14" sqref="L14"/>
    </sheetView>
  </sheetViews>
  <sheetFormatPr defaultColWidth="10" defaultRowHeight="17.25"/>
  <cols>
    <col min="1" max="1" width="38.25" style="85" customWidth="1"/>
    <col min="2" max="2" width="11" style="86" customWidth="1"/>
    <col min="3" max="3" width="6.25" style="86" bestFit="1" customWidth="1"/>
    <col min="4" max="4" width="9.375" style="87" bestFit="1" customWidth="1"/>
    <col min="5" max="5" width="16.125" style="88" customWidth="1"/>
    <col min="6" max="6" width="18.625" style="88" customWidth="1"/>
    <col min="7" max="7" width="16.125" style="88" customWidth="1"/>
    <col min="8" max="8" width="18.625" style="88" customWidth="1"/>
    <col min="9" max="9" width="16.125" style="88" customWidth="1"/>
    <col min="10" max="10" width="18.625" style="88" customWidth="1"/>
    <col min="11" max="11" width="16.125" style="88" customWidth="1"/>
    <col min="12" max="12" width="18.625" style="88" customWidth="1"/>
    <col min="13" max="13" width="7.25" style="89" customWidth="1"/>
    <col min="14" max="14" width="5.75" style="90" customWidth="1"/>
    <col min="15" max="16" width="10" style="18"/>
    <col min="17" max="17" width="37.125" style="18" customWidth="1"/>
    <col min="18" max="16384" width="10" style="18"/>
  </cols>
  <sheetData>
    <row r="1" spans="1:17" s="19" customFormat="1" ht="56.25" customHeight="1">
      <c r="A1" s="223" t="s">
        <v>529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7" ht="30" customHeight="1">
      <c r="A2" s="224" t="s">
        <v>532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7" ht="30" customHeight="1">
      <c r="A3" s="138" t="s">
        <v>252</v>
      </c>
      <c r="B3" s="138" t="s">
        <v>0</v>
      </c>
      <c r="C3" s="138" t="s">
        <v>12</v>
      </c>
      <c r="D3" s="141" t="s">
        <v>9</v>
      </c>
      <c r="E3" s="132" t="s">
        <v>27</v>
      </c>
      <c r="F3" s="140"/>
      <c r="G3" s="132" t="s">
        <v>8</v>
      </c>
      <c r="H3" s="133"/>
      <c r="I3" s="132" t="s">
        <v>18</v>
      </c>
      <c r="J3" s="133"/>
      <c r="K3" s="132" t="s">
        <v>10</v>
      </c>
      <c r="L3" s="133"/>
      <c r="M3" s="134" t="s">
        <v>13</v>
      </c>
      <c r="N3" s="135"/>
    </row>
    <row r="4" spans="1:17" ht="30" customHeight="1">
      <c r="A4" s="139"/>
      <c r="B4" s="139"/>
      <c r="C4" s="139"/>
      <c r="D4" s="142"/>
      <c r="E4" s="54" t="s">
        <v>45</v>
      </c>
      <c r="F4" s="54" t="s">
        <v>26</v>
      </c>
      <c r="G4" s="54" t="s">
        <v>45</v>
      </c>
      <c r="H4" s="54" t="s">
        <v>26</v>
      </c>
      <c r="I4" s="54" t="s">
        <v>45</v>
      </c>
      <c r="J4" s="54" t="s">
        <v>26</v>
      </c>
      <c r="K4" s="54" t="s">
        <v>45</v>
      </c>
      <c r="L4" s="54" t="s">
        <v>26</v>
      </c>
      <c r="M4" s="136"/>
      <c r="N4" s="137"/>
    </row>
    <row r="5" spans="1:17" ht="30" customHeight="1">
      <c r="A5" s="51" t="s">
        <v>496</v>
      </c>
      <c r="B5" s="127"/>
      <c r="C5" s="127"/>
      <c r="D5" s="128">
        <f>SUM(D6:D637)</f>
        <v>318996</v>
      </c>
      <c r="E5" s="48"/>
      <c r="F5" s="48"/>
      <c r="G5" s="48"/>
      <c r="H5" s="48"/>
      <c r="I5" s="48"/>
      <c r="J5" s="48"/>
      <c r="K5" s="48"/>
      <c r="L5" s="48"/>
      <c r="M5" s="55"/>
      <c r="N5" s="56"/>
      <c r="Q5" s="41"/>
    </row>
    <row r="6" spans="1:17" ht="30" customHeight="1">
      <c r="A6" s="51" t="s">
        <v>497</v>
      </c>
      <c r="B6" s="127"/>
      <c r="C6" s="127"/>
      <c r="D6" s="57"/>
      <c r="E6" s="49"/>
      <c r="F6" s="49"/>
      <c r="G6" s="49"/>
      <c r="H6" s="49"/>
      <c r="I6" s="49"/>
      <c r="J6" s="49"/>
      <c r="K6" s="49"/>
      <c r="L6" s="49"/>
      <c r="M6" s="55"/>
      <c r="N6" s="56"/>
    </row>
    <row r="7" spans="1:17" ht="35.25" customHeight="1">
      <c r="A7" s="47" t="s">
        <v>74</v>
      </c>
      <c r="B7" s="10"/>
      <c r="C7" s="10"/>
      <c r="D7" s="52"/>
      <c r="E7" s="53"/>
      <c r="F7" s="48"/>
      <c r="G7" s="48"/>
      <c r="H7" s="48"/>
      <c r="I7" s="48"/>
      <c r="J7" s="48"/>
      <c r="K7" s="58"/>
      <c r="L7" s="48"/>
      <c r="M7" s="59"/>
      <c r="N7" s="60"/>
    </row>
    <row r="8" spans="1:17" ht="35.25" customHeight="1">
      <c r="A8" s="47" t="s">
        <v>72</v>
      </c>
      <c r="B8" s="10"/>
      <c r="C8" s="10"/>
      <c r="D8" s="61"/>
      <c r="E8" s="62"/>
      <c r="F8" s="62"/>
      <c r="G8" s="62"/>
      <c r="H8" s="63"/>
      <c r="I8" s="63"/>
      <c r="J8" s="63"/>
      <c r="K8" s="64"/>
      <c r="L8" s="63"/>
      <c r="M8" s="65"/>
      <c r="N8" s="66"/>
    </row>
    <row r="9" spans="1:17" ht="30" customHeight="1">
      <c r="A9" s="47" t="s">
        <v>75</v>
      </c>
      <c r="B9" s="10"/>
      <c r="C9" s="10"/>
      <c r="D9" s="67"/>
      <c r="E9" s="68"/>
      <c r="F9" s="68"/>
      <c r="G9" s="68"/>
      <c r="H9" s="68"/>
      <c r="I9" s="68"/>
      <c r="J9" s="68"/>
      <c r="K9" s="69"/>
      <c r="L9" s="68"/>
      <c r="M9" s="70"/>
      <c r="N9" s="71"/>
    </row>
    <row r="10" spans="1:17" ht="30" customHeight="1">
      <c r="A10" s="11" t="s">
        <v>73</v>
      </c>
      <c r="B10" s="10" t="s">
        <v>48</v>
      </c>
      <c r="C10" s="10" t="s">
        <v>56</v>
      </c>
      <c r="D10" s="43">
        <v>48</v>
      </c>
      <c r="E10" s="72"/>
      <c r="F10" s="44"/>
      <c r="G10" s="44"/>
      <c r="H10" s="44"/>
      <c r="I10" s="44"/>
      <c r="J10" s="44"/>
      <c r="K10" s="45"/>
      <c r="L10" s="44"/>
      <c r="M10" s="46"/>
      <c r="N10" s="20"/>
    </row>
    <row r="11" spans="1:17" ht="30" customHeight="1">
      <c r="A11" s="11"/>
      <c r="B11" s="10" t="s">
        <v>49</v>
      </c>
      <c r="C11" s="10" t="s">
        <v>56</v>
      </c>
      <c r="D11" s="43">
        <v>313</v>
      </c>
      <c r="E11" s="72"/>
      <c r="F11" s="44"/>
      <c r="G11" s="44"/>
      <c r="H11" s="44"/>
      <c r="I11" s="44"/>
      <c r="J11" s="44"/>
      <c r="K11" s="45"/>
      <c r="L11" s="44"/>
      <c r="M11" s="46"/>
      <c r="N11" s="20"/>
    </row>
    <row r="12" spans="1:17" ht="30" customHeight="1">
      <c r="A12" s="11"/>
      <c r="B12" s="10" t="s">
        <v>50</v>
      </c>
      <c r="C12" s="10" t="s">
        <v>56</v>
      </c>
      <c r="D12" s="43">
        <v>1</v>
      </c>
      <c r="E12" s="72"/>
      <c r="F12" s="44"/>
      <c r="G12" s="44"/>
      <c r="H12" s="44"/>
      <c r="I12" s="44"/>
      <c r="J12" s="44"/>
      <c r="K12" s="45"/>
      <c r="L12" s="44"/>
      <c r="M12" s="46"/>
      <c r="N12" s="20"/>
    </row>
    <row r="13" spans="1:17" ht="30" customHeight="1">
      <c r="A13" s="11" t="s">
        <v>504</v>
      </c>
      <c r="B13" s="10" t="s">
        <v>48</v>
      </c>
      <c r="C13" s="10" t="s">
        <v>56</v>
      </c>
      <c r="D13" s="43">
        <v>1712</v>
      </c>
      <c r="E13" s="72"/>
      <c r="F13" s="44"/>
      <c r="G13" s="44"/>
      <c r="H13" s="44"/>
      <c r="I13" s="44"/>
      <c r="J13" s="44"/>
      <c r="K13" s="45"/>
      <c r="L13" s="44"/>
      <c r="M13" s="46"/>
      <c r="N13" s="20"/>
    </row>
    <row r="14" spans="1:17" ht="30" customHeight="1">
      <c r="A14" s="11"/>
      <c r="B14" s="10" t="s">
        <v>49</v>
      </c>
      <c r="C14" s="10" t="s">
        <v>56</v>
      </c>
      <c r="D14" s="43">
        <v>1236</v>
      </c>
      <c r="E14" s="72"/>
      <c r="F14" s="44"/>
      <c r="G14" s="44"/>
      <c r="H14" s="44"/>
      <c r="I14" s="44"/>
      <c r="J14" s="44"/>
      <c r="K14" s="45"/>
      <c r="L14" s="44"/>
      <c r="M14" s="46"/>
      <c r="N14" s="20"/>
    </row>
    <row r="15" spans="1:17" ht="30" customHeight="1">
      <c r="A15" s="11"/>
      <c r="B15" s="10" t="s">
        <v>50</v>
      </c>
      <c r="C15" s="10" t="s">
        <v>56</v>
      </c>
      <c r="D15" s="43">
        <v>31</v>
      </c>
      <c r="E15" s="72"/>
      <c r="F15" s="44"/>
      <c r="G15" s="44"/>
      <c r="H15" s="44"/>
      <c r="I15" s="44"/>
      <c r="J15" s="44"/>
      <c r="K15" s="45"/>
      <c r="L15" s="44"/>
      <c r="M15" s="46"/>
      <c r="N15" s="20"/>
    </row>
    <row r="16" spans="1:17" ht="30" customHeight="1">
      <c r="A16" s="11" t="s">
        <v>240</v>
      </c>
      <c r="B16" s="10" t="s">
        <v>48</v>
      </c>
      <c r="C16" s="10" t="s">
        <v>56</v>
      </c>
      <c r="D16" s="43">
        <v>15</v>
      </c>
      <c r="E16" s="72"/>
      <c r="F16" s="44"/>
      <c r="G16" s="44"/>
      <c r="H16" s="44"/>
      <c r="I16" s="44"/>
      <c r="J16" s="44"/>
      <c r="K16" s="45"/>
      <c r="L16" s="44"/>
      <c r="M16" s="46"/>
      <c r="N16" s="20"/>
    </row>
    <row r="17" spans="1:14" ht="30" customHeight="1">
      <c r="A17" s="11"/>
      <c r="B17" s="10" t="s">
        <v>49</v>
      </c>
      <c r="C17" s="10" t="s">
        <v>56</v>
      </c>
      <c r="D17" s="43">
        <v>1</v>
      </c>
      <c r="E17" s="72"/>
      <c r="F17" s="44"/>
      <c r="G17" s="44"/>
      <c r="H17" s="44"/>
      <c r="I17" s="44"/>
      <c r="J17" s="44"/>
      <c r="K17" s="45"/>
      <c r="L17" s="44"/>
      <c r="M17" s="46"/>
      <c r="N17" s="20"/>
    </row>
    <row r="18" spans="1:14" ht="30" customHeight="1">
      <c r="A18" s="11"/>
      <c r="B18" s="10" t="s">
        <v>50</v>
      </c>
      <c r="C18" s="10" t="s">
        <v>56</v>
      </c>
      <c r="D18" s="43">
        <v>1</v>
      </c>
      <c r="E18" s="72"/>
      <c r="F18" s="44"/>
      <c r="G18" s="44"/>
      <c r="H18" s="44"/>
      <c r="I18" s="44"/>
      <c r="J18" s="44"/>
      <c r="K18" s="45"/>
      <c r="L18" s="44"/>
      <c r="M18" s="46"/>
      <c r="N18" s="20"/>
    </row>
    <row r="19" spans="1:14" ht="30" customHeight="1">
      <c r="A19" s="11" t="s">
        <v>241</v>
      </c>
      <c r="B19" s="10" t="s">
        <v>48</v>
      </c>
      <c r="C19" s="10" t="s">
        <v>56</v>
      </c>
      <c r="D19" s="43">
        <v>1</v>
      </c>
      <c r="E19" s="72"/>
      <c r="F19" s="44"/>
      <c r="G19" s="44"/>
      <c r="H19" s="44"/>
      <c r="I19" s="44"/>
      <c r="J19" s="44"/>
      <c r="K19" s="45"/>
      <c r="L19" s="44"/>
      <c r="M19" s="46"/>
      <c r="N19" s="20"/>
    </row>
    <row r="20" spans="1:14" ht="30" customHeight="1">
      <c r="A20" s="11"/>
      <c r="B20" s="10" t="s">
        <v>49</v>
      </c>
      <c r="C20" s="10" t="s">
        <v>56</v>
      </c>
      <c r="D20" s="43">
        <v>1</v>
      </c>
      <c r="E20" s="72"/>
      <c r="F20" s="44"/>
      <c r="G20" s="44"/>
      <c r="H20" s="44"/>
      <c r="I20" s="44"/>
      <c r="J20" s="44"/>
      <c r="K20" s="45"/>
      <c r="L20" s="44"/>
      <c r="M20" s="46"/>
      <c r="N20" s="20"/>
    </row>
    <row r="21" spans="1:14" ht="30" customHeight="1">
      <c r="A21" s="11"/>
      <c r="B21" s="10" t="s">
        <v>50</v>
      </c>
      <c r="C21" s="10" t="s">
        <v>56</v>
      </c>
      <c r="D21" s="43">
        <v>1</v>
      </c>
      <c r="E21" s="72"/>
      <c r="F21" s="44"/>
      <c r="G21" s="44"/>
      <c r="H21" s="44"/>
      <c r="I21" s="44"/>
      <c r="J21" s="44"/>
      <c r="K21" s="45"/>
      <c r="L21" s="44"/>
      <c r="M21" s="46"/>
      <c r="N21" s="20"/>
    </row>
    <row r="22" spans="1:14" ht="30" customHeight="1">
      <c r="A22" s="47" t="s">
        <v>82</v>
      </c>
      <c r="B22" s="10"/>
      <c r="C22" s="10"/>
      <c r="D22" s="43"/>
      <c r="E22" s="44"/>
      <c r="F22" s="44"/>
      <c r="G22" s="44"/>
      <c r="H22" s="44"/>
      <c r="I22" s="44"/>
      <c r="J22" s="44"/>
      <c r="K22" s="45"/>
      <c r="L22" s="44"/>
      <c r="M22" s="70"/>
      <c r="N22" s="71"/>
    </row>
    <row r="23" spans="1:14" ht="30" customHeight="1">
      <c r="A23" s="11" t="s">
        <v>76</v>
      </c>
      <c r="B23" s="10" t="s">
        <v>48</v>
      </c>
      <c r="C23" s="10" t="s">
        <v>56</v>
      </c>
      <c r="D23" s="43">
        <v>1522</v>
      </c>
      <c r="E23" s="44"/>
      <c r="F23" s="44"/>
      <c r="G23" s="44"/>
      <c r="H23" s="44"/>
      <c r="I23" s="44"/>
      <c r="J23" s="44"/>
      <c r="K23" s="45"/>
      <c r="L23" s="44"/>
      <c r="M23" s="46"/>
      <c r="N23" s="20"/>
    </row>
    <row r="24" spans="1:14" ht="30" customHeight="1">
      <c r="A24" s="11"/>
      <c r="B24" s="10" t="s">
        <v>49</v>
      </c>
      <c r="C24" s="10" t="s">
        <v>56</v>
      </c>
      <c r="D24" s="43">
        <v>1157</v>
      </c>
      <c r="E24" s="44"/>
      <c r="F24" s="44"/>
      <c r="G24" s="44"/>
      <c r="H24" s="44"/>
      <c r="I24" s="44"/>
      <c r="J24" s="44"/>
      <c r="K24" s="45"/>
      <c r="L24" s="44"/>
      <c r="M24" s="46"/>
      <c r="N24" s="20"/>
    </row>
    <row r="25" spans="1:14" ht="30" customHeight="1">
      <c r="A25" s="11"/>
      <c r="B25" s="10" t="s">
        <v>50</v>
      </c>
      <c r="C25" s="10" t="s">
        <v>56</v>
      </c>
      <c r="D25" s="43">
        <v>1</v>
      </c>
      <c r="E25" s="44"/>
      <c r="F25" s="44"/>
      <c r="G25" s="44"/>
      <c r="H25" s="44"/>
      <c r="I25" s="44"/>
      <c r="J25" s="44"/>
      <c r="K25" s="45"/>
      <c r="L25" s="44"/>
      <c r="M25" s="46"/>
      <c r="N25" s="20"/>
    </row>
    <row r="26" spans="1:14" ht="30" customHeight="1">
      <c r="A26" s="11" t="s">
        <v>505</v>
      </c>
      <c r="B26" s="10" t="s">
        <v>48</v>
      </c>
      <c r="C26" s="10" t="s">
        <v>56</v>
      </c>
      <c r="D26" s="43">
        <v>4398</v>
      </c>
      <c r="E26" s="44"/>
      <c r="F26" s="44"/>
      <c r="G26" s="44"/>
      <c r="H26" s="44"/>
      <c r="I26" s="44"/>
      <c r="J26" s="44"/>
      <c r="K26" s="45"/>
      <c r="L26" s="44"/>
      <c r="M26" s="46"/>
      <c r="N26" s="20"/>
    </row>
    <row r="27" spans="1:14" ht="30" customHeight="1">
      <c r="A27" s="11"/>
      <c r="B27" s="10" t="s">
        <v>49</v>
      </c>
      <c r="C27" s="10" t="s">
        <v>56</v>
      </c>
      <c r="D27" s="43">
        <v>5103</v>
      </c>
      <c r="E27" s="44"/>
      <c r="F27" s="44"/>
      <c r="G27" s="44"/>
      <c r="H27" s="44"/>
      <c r="I27" s="44"/>
      <c r="J27" s="44"/>
      <c r="K27" s="45"/>
      <c r="L27" s="44"/>
      <c r="M27" s="46"/>
      <c r="N27" s="20"/>
    </row>
    <row r="28" spans="1:14" ht="30" customHeight="1">
      <c r="A28" s="11"/>
      <c r="B28" s="10" t="s">
        <v>50</v>
      </c>
      <c r="C28" s="10" t="s">
        <v>56</v>
      </c>
      <c r="D28" s="43">
        <v>561</v>
      </c>
      <c r="E28" s="44"/>
      <c r="F28" s="44"/>
      <c r="G28" s="44"/>
      <c r="H28" s="44"/>
      <c r="I28" s="44"/>
      <c r="J28" s="44"/>
      <c r="K28" s="45"/>
      <c r="L28" s="44"/>
      <c r="M28" s="46"/>
      <c r="N28" s="20"/>
    </row>
    <row r="29" spans="1:14" ht="30" customHeight="1">
      <c r="A29" s="11" t="s">
        <v>77</v>
      </c>
      <c r="B29" s="10" t="s">
        <v>48</v>
      </c>
      <c r="C29" s="10" t="s">
        <v>56</v>
      </c>
      <c r="D29" s="43">
        <v>1</v>
      </c>
      <c r="E29" s="44"/>
      <c r="F29" s="44"/>
      <c r="G29" s="44"/>
      <c r="H29" s="44"/>
      <c r="I29" s="44"/>
      <c r="J29" s="44"/>
      <c r="K29" s="45"/>
      <c r="L29" s="44"/>
      <c r="M29" s="46"/>
      <c r="N29" s="20"/>
    </row>
    <row r="30" spans="1:14" ht="30" customHeight="1">
      <c r="A30" s="11"/>
      <c r="B30" s="10" t="s">
        <v>49</v>
      </c>
      <c r="C30" s="10" t="s">
        <v>56</v>
      </c>
      <c r="D30" s="43">
        <v>1</v>
      </c>
      <c r="E30" s="44"/>
      <c r="F30" s="44"/>
      <c r="G30" s="44"/>
      <c r="H30" s="44"/>
      <c r="I30" s="44"/>
      <c r="J30" s="44"/>
      <c r="K30" s="45"/>
      <c r="L30" s="44"/>
      <c r="M30" s="46"/>
      <c r="N30" s="20"/>
    </row>
    <row r="31" spans="1:14" ht="30" customHeight="1">
      <c r="A31" s="11"/>
      <c r="B31" s="10" t="s">
        <v>50</v>
      </c>
      <c r="C31" s="10" t="s">
        <v>56</v>
      </c>
      <c r="D31" s="43">
        <v>1</v>
      </c>
      <c r="E31" s="44"/>
      <c r="F31" s="44"/>
      <c r="G31" s="44"/>
      <c r="H31" s="44"/>
      <c r="I31" s="44"/>
      <c r="J31" s="44"/>
      <c r="K31" s="45"/>
      <c r="L31" s="44"/>
      <c r="M31" s="46"/>
      <c r="N31" s="20"/>
    </row>
    <row r="32" spans="1:14" ht="30" customHeight="1">
      <c r="A32" s="11" t="s">
        <v>78</v>
      </c>
      <c r="B32" s="10" t="s">
        <v>48</v>
      </c>
      <c r="C32" s="10" t="s">
        <v>56</v>
      </c>
      <c r="D32" s="43">
        <v>1</v>
      </c>
      <c r="E32" s="44"/>
      <c r="F32" s="44"/>
      <c r="G32" s="44"/>
      <c r="H32" s="44"/>
      <c r="I32" s="44"/>
      <c r="J32" s="44"/>
      <c r="K32" s="45"/>
      <c r="L32" s="44"/>
      <c r="M32" s="46"/>
      <c r="N32" s="20"/>
    </row>
    <row r="33" spans="1:14" ht="30" customHeight="1">
      <c r="A33" s="11"/>
      <c r="B33" s="10" t="s">
        <v>49</v>
      </c>
      <c r="C33" s="10" t="s">
        <v>56</v>
      </c>
      <c r="D33" s="43">
        <v>1</v>
      </c>
      <c r="E33" s="44"/>
      <c r="F33" s="44"/>
      <c r="G33" s="44"/>
      <c r="H33" s="44"/>
      <c r="I33" s="44"/>
      <c r="J33" s="44"/>
      <c r="K33" s="45"/>
      <c r="L33" s="44"/>
      <c r="M33" s="46"/>
      <c r="N33" s="20"/>
    </row>
    <row r="34" spans="1:14" ht="30" customHeight="1">
      <c r="A34" s="11"/>
      <c r="B34" s="10" t="s">
        <v>50</v>
      </c>
      <c r="C34" s="10" t="s">
        <v>56</v>
      </c>
      <c r="D34" s="43">
        <v>1</v>
      </c>
      <c r="E34" s="44"/>
      <c r="F34" s="44"/>
      <c r="G34" s="44"/>
      <c r="H34" s="44"/>
      <c r="I34" s="44"/>
      <c r="J34" s="44"/>
      <c r="K34" s="45"/>
      <c r="L34" s="44"/>
      <c r="M34" s="46"/>
      <c r="N34" s="20"/>
    </row>
    <row r="35" spans="1:14" ht="30" customHeight="1">
      <c r="A35" s="11" t="s">
        <v>79</v>
      </c>
      <c r="B35" s="10" t="s">
        <v>48</v>
      </c>
      <c r="C35" s="10" t="s">
        <v>56</v>
      </c>
      <c r="D35" s="43">
        <v>131</v>
      </c>
      <c r="E35" s="44"/>
      <c r="F35" s="44"/>
      <c r="G35" s="44"/>
      <c r="H35" s="44"/>
      <c r="I35" s="44"/>
      <c r="J35" s="44"/>
      <c r="K35" s="45"/>
      <c r="L35" s="44"/>
      <c r="M35" s="46"/>
      <c r="N35" s="20"/>
    </row>
    <row r="36" spans="1:14" ht="30" customHeight="1">
      <c r="A36" s="11"/>
      <c r="B36" s="10" t="s">
        <v>49</v>
      </c>
      <c r="C36" s="10" t="s">
        <v>56</v>
      </c>
      <c r="D36" s="43">
        <v>48</v>
      </c>
      <c r="E36" s="44"/>
      <c r="F36" s="44"/>
      <c r="G36" s="44"/>
      <c r="H36" s="44"/>
      <c r="I36" s="44"/>
      <c r="J36" s="44"/>
      <c r="K36" s="45"/>
      <c r="L36" s="44"/>
      <c r="M36" s="46"/>
      <c r="N36" s="20"/>
    </row>
    <row r="37" spans="1:14" ht="30" customHeight="1">
      <c r="A37" s="11"/>
      <c r="B37" s="10" t="s">
        <v>50</v>
      </c>
      <c r="C37" s="10" t="s">
        <v>56</v>
      </c>
      <c r="D37" s="43">
        <v>1</v>
      </c>
      <c r="E37" s="44"/>
      <c r="F37" s="44"/>
      <c r="G37" s="44"/>
      <c r="H37" s="44"/>
      <c r="I37" s="44"/>
      <c r="J37" s="44"/>
      <c r="K37" s="45"/>
      <c r="L37" s="44"/>
      <c r="M37" s="46"/>
      <c r="N37" s="20"/>
    </row>
    <row r="38" spans="1:14" ht="30" customHeight="1">
      <c r="A38" s="11" t="s">
        <v>81</v>
      </c>
      <c r="B38" s="10" t="s">
        <v>48</v>
      </c>
      <c r="C38" s="10" t="s">
        <v>56</v>
      </c>
      <c r="D38" s="43">
        <v>1</v>
      </c>
      <c r="E38" s="44"/>
      <c r="F38" s="44"/>
      <c r="G38" s="44"/>
      <c r="H38" s="44"/>
      <c r="I38" s="44"/>
      <c r="J38" s="44"/>
      <c r="K38" s="45"/>
      <c r="L38" s="44"/>
      <c r="M38" s="46"/>
      <c r="N38" s="20"/>
    </row>
    <row r="39" spans="1:14" ht="30" customHeight="1">
      <c r="A39" s="11"/>
      <c r="B39" s="10" t="s">
        <v>49</v>
      </c>
      <c r="C39" s="10" t="s">
        <v>56</v>
      </c>
      <c r="D39" s="43">
        <v>1</v>
      </c>
      <c r="E39" s="44"/>
      <c r="F39" s="44"/>
      <c r="G39" s="44"/>
      <c r="H39" s="44"/>
      <c r="I39" s="44"/>
      <c r="J39" s="44"/>
      <c r="K39" s="45"/>
      <c r="L39" s="44"/>
      <c r="M39" s="46"/>
      <c r="N39" s="20"/>
    </row>
    <row r="40" spans="1:14" ht="30" customHeight="1">
      <c r="A40" s="11"/>
      <c r="B40" s="10" t="s">
        <v>50</v>
      </c>
      <c r="C40" s="10" t="s">
        <v>56</v>
      </c>
      <c r="D40" s="43">
        <v>1</v>
      </c>
      <c r="E40" s="44"/>
      <c r="F40" s="44"/>
      <c r="G40" s="44"/>
      <c r="H40" s="44"/>
      <c r="I40" s="44"/>
      <c r="J40" s="44"/>
      <c r="K40" s="45"/>
      <c r="L40" s="44"/>
      <c r="M40" s="46"/>
      <c r="N40" s="20"/>
    </row>
    <row r="41" spans="1:14" ht="30" customHeight="1">
      <c r="A41" s="11" t="s">
        <v>80</v>
      </c>
      <c r="B41" s="10" t="s">
        <v>48</v>
      </c>
      <c r="C41" s="10" t="s">
        <v>56</v>
      </c>
      <c r="D41" s="43">
        <v>1</v>
      </c>
      <c r="E41" s="44"/>
      <c r="F41" s="44"/>
      <c r="G41" s="44"/>
      <c r="H41" s="44"/>
      <c r="I41" s="44"/>
      <c r="J41" s="44"/>
      <c r="K41" s="45"/>
      <c r="L41" s="44"/>
      <c r="M41" s="46"/>
      <c r="N41" s="20"/>
    </row>
    <row r="42" spans="1:14" ht="30" customHeight="1">
      <c r="A42" s="11"/>
      <c r="B42" s="10" t="s">
        <v>49</v>
      </c>
      <c r="C42" s="10" t="s">
        <v>56</v>
      </c>
      <c r="D42" s="43">
        <v>1</v>
      </c>
      <c r="E42" s="44"/>
      <c r="F42" s="44"/>
      <c r="G42" s="44"/>
      <c r="H42" s="44"/>
      <c r="I42" s="44"/>
      <c r="J42" s="44"/>
      <c r="K42" s="45"/>
      <c r="L42" s="44"/>
      <c r="M42" s="46"/>
      <c r="N42" s="20"/>
    </row>
    <row r="43" spans="1:14" ht="30" customHeight="1">
      <c r="A43" s="11"/>
      <c r="B43" s="10" t="s">
        <v>50</v>
      </c>
      <c r="C43" s="10" t="s">
        <v>56</v>
      </c>
      <c r="D43" s="43">
        <v>1</v>
      </c>
      <c r="E43" s="44"/>
      <c r="F43" s="44"/>
      <c r="G43" s="44"/>
      <c r="H43" s="44"/>
      <c r="I43" s="44"/>
      <c r="J43" s="44"/>
      <c r="K43" s="45"/>
      <c r="L43" s="44"/>
      <c r="M43" s="46"/>
      <c r="N43" s="20"/>
    </row>
    <row r="44" spans="1:14" ht="30" customHeight="1">
      <c r="A44" s="47" t="s">
        <v>84</v>
      </c>
      <c r="B44" s="10"/>
      <c r="C44" s="10"/>
      <c r="D44" s="43"/>
      <c r="E44" s="44"/>
      <c r="F44" s="44"/>
      <c r="G44" s="44"/>
      <c r="H44" s="44"/>
      <c r="I44" s="44"/>
      <c r="J44" s="44"/>
      <c r="K44" s="45"/>
      <c r="L44" s="44"/>
      <c r="M44" s="70"/>
      <c r="N44" s="71"/>
    </row>
    <row r="45" spans="1:14" ht="30" customHeight="1">
      <c r="A45" s="11" t="s">
        <v>83</v>
      </c>
      <c r="B45" s="10" t="s">
        <v>48</v>
      </c>
      <c r="C45" s="10" t="s">
        <v>56</v>
      </c>
      <c r="D45" s="43">
        <v>1455</v>
      </c>
      <c r="E45" s="44"/>
      <c r="F45" s="44"/>
      <c r="G45" s="44"/>
      <c r="H45" s="44"/>
      <c r="I45" s="44"/>
      <c r="J45" s="44"/>
      <c r="K45" s="45"/>
      <c r="L45" s="44"/>
      <c r="M45" s="46"/>
      <c r="N45" s="20"/>
    </row>
    <row r="46" spans="1:14" ht="30" customHeight="1">
      <c r="A46" s="11"/>
      <c r="B46" s="10" t="s">
        <v>49</v>
      </c>
      <c r="C46" s="10" t="s">
        <v>56</v>
      </c>
      <c r="D46" s="43">
        <v>429</v>
      </c>
      <c r="E46" s="44"/>
      <c r="F46" s="44"/>
      <c r="G46" s="44"/>
      <c r="H46" s="44"/>
      <c r="I46" s="44"/>
      <c r="J46" s="44"/>
      <c r="K46" s="45"/>
      <c r="L46" s="44"/>
      <c r="M46" s="46"/>
      <c r="N46" s="20"/>
    </row>
    <row r="47" spans="1:14" ht="30" customHeight="1">
      <c r="A47" s="11"/>
      <c r="B47" s="10" t="s">
        <v>50</v>
      </c>
      <c r="C47" s="10" t="s">
        <v>56</v>
      </c>
      <c r="D47" s="43">
        <v>1</v>
      </c>
      <c r="E47" s="44"/>
      <c r="F47" s="44"/>
      <c r="G47" s="44"/>
      <c r="H47" s="44"/>
      <c r="I47" s="44"/>
      <c r="J47" s="44"/>
      <c r="K47" s="45"/>
      <c r="L47" s="44"/>
      <c r="M47" s="46"/>
      <c r="N47" s="20"/>
    </row>
    <row r="48" spans="1:14" ht="30" customHeight="1">
      <c r="A48" s="11" t="s">
        <v>506</v>
      </c>
      <c r="B48" s="10" t="s">
        <v>48</v>
      </c>
      <c r="C48" s="10" t="s">
        <v>56</v>
      </c>
      <c r="D48" s="43">
        <v>4148</v>
      </c>
      <c r="E48" s="44"/>
      <c r="F48" s="44"/>
      <c r="G48" s="44"/>
      <c r="H48" s="44"/>
      <c r="I48" s="44"/>
      <c r="J48" s="44"/>
      <c r="K48" s="45"/>
      <c r="L48" s="44"/>
      <c r="M48" s="46"/>
      <c r="N48" s="20"/>
    </row>
    <row r="49" spans="1:14" ht="30" customHeight="1">
      <c r="A49" s="11"/>
      <c r="B49" s="10" t="s">
        <v>49</v>
      </c>
      <c r="C49" s="10" t="s">
        <v>56</v>
      </c>
      <c r="D49" s="43">
        <v>3878</v>
      </c>
      <c r="E49" s="44"/>
      <c r="F49" s="44"/>
      <c r="G49" s="44"/>
      <c r="H49" s="44"/>
      <c r="I49" s="44"/>
      <c r="J49" s="44"/>
      <c r="K49" s="45"/>
      <c r="L49" s="44"/>
      <c r="M49" s="46"/>
      <c r="N49" s="20"/>
    </row>
    <row r="50" spans="1:14" ht="30" customHeight="1">
      <c r="A50" s="11"/>
      <c r="B50" s="10" t="s">
        <v>50</v>
      </c>
      <c r="C50" s="10" t="s">
        <v>56</v>
      </c>
      <c r="D50" s="43">
        <v>992</v>
      </c>
      <c r="E50" s="44"/>
      <c r="F50" s="44"/>
      <c r="G50" s="44"/>
      <c r="H50" s="44"/>
      <c r="I50" s="44"/>
      <c r="J50" s="44"/>
      <c r="K50" s="45"/>
      <c r="L50" s="44"/>
      <c r="M50" s="46"/>
      <c r="N50" s="20"/>
    </row>
    <row r="51" spans="1:14" ht="30" customHeight="1">
      <c r="A51" s="11" t="s">
        <v>242</v>
      </c>
      <c r="B51" s="10" t="s">
        <v>48</v>
      </c>
      <c r="C51" s="10" t="s">
        <v>56</v>
      </c>
      <c r="D51" s="43">
        <v>87</v>
      </c>
      <c r="E51" s="44"/>
      <c r="F51" s="44"/>
      <c r="G51" s="44"/>
      <c r="H51" s="44"/>
      <c r="I51" s="44"/>
      <c r="J51" s="44"/>
      <c r="K51" s="45"/>
      <c r="L51" s="44"/>
      <c r="M51" s="46"/>
      <c r="N51" s="20"/>
    </row>
    <row r="52" spans="1:14" ht="30" customHeight="1">
      <c r="A52" s="11"/>
      <c r="B52" s="10" t="s">
        <v>49</v>
      </c>
      <c r="C52" s="10" t="s">
        <v>56</v>
      </c>
      <c r="D52" s="43">
        <v>1</v>
      </c>
      <c r="E52" s="44"/>
      <c r="F52" s="44"/>
      <c r="G52" s="44"/>
      <c r="H52" s="44"/>
      <c r="I52" s="44"/>
      <c r="J52" s="44"/>
      <c r="K52" s="45"/>
      <c r="L52" s="44"/>
      <c r="M52" s="46"/>
      <c r="N52" s="20"/>
    </row>
    <row r="53" spans="1:14" ht="30" customHeight="1">
      <c r="A53" s="11"/>
      <c r="B53" s="10" t="s">
        <v>50</v>
      </c>
      <c r="C53" s="10" t="s">
        <v>56</v>
      </c>
      <c r="D53" s="43">
        <v>1</v>
      </c>
      <c r="E53" s="44"/>
      <c r="F53" s="44"/>
      <c r="G53" s="44"/>
      <c r="H53" s="44"/>
      <c r="I53" s="44"/>
      <c r="J53" s="44"/>
      <c r="K53" s="45"/>
      <c r="L53" s="44"/>
      <c r="M53" s="46"/>
      <c r="N53" s="20"/>
    </row>
    <row r="54" spans="1:14" ht="30" customHeight="1">
      <c r="A54" s="47" t="s">
        <v>243</v>
      </c>
      <c r="B54" s="10"/>
      <c r="C54" s="10"/>
      <c r="D54" s="43"/>
      <c r="E54" s="44"/>
      <c r="F54" s="44"/>
      <c r="G54" s="44"/>
      <c r="H54" s="44"/>
      <c r="I54" s="44"/>
      <c r="J54" s="44"/>
      <c r="K54" s="45"/>
      <c r="L54" s="44"/>
      <c r="M54" s="46"/>
      <c r="N54" s="20"/>
    </row>
    <row r="55" spans="1:14" ht="30" customHeight="1">
      <c r="A55" s="11" t="s">
        <v>85</v>
      </c>
      <c r="B55" s="10" t="s">
        <v>48</v>
      </c>
      <c r="C55" s="10" t="s">
        <v>51</v>
      </c>
      <c r="D55" s="43">
        <v>145</v>
      </c>
      <c r="E55" s="44"/>
      <c r="F55" s="44"/>
      <c r="G55" s="44"/>
      <c r="H55" s="44"/>
      <c r="I55" s="44"/>
      <c r="J55" s="44"/>
      <c r="K55" s="45"/>
      <c r="L55" s="44"/>
      <c r="M55" s="46"/>
      <c r="N55" s="20"/>
    </row>
    <row r="56" spans="1:14" ht="30" customHeight="1">
      <c r="A56" s="11"/>
      <c r="B56" s="10" t="s">
        <v>49</v>
      </c>
      <c r="C56" s="10" t="s">
        <v>51</v>
      </c>
      <c r="D56" s="43">
        <v>264</v>
      </c>
      <c r="E56" s="44"/>
      <c r="F56" s="44"/>
      <c r="G56" s="44"/>
      <c r="H56" s="44"/>
      <c r="I56" s="44"/>
      <c r="J56" s="44"/>
      <c r="K56" s="45"/>
      <c r="L56" s="44"/>
      <c r="M56" s="46"/>
      <c r="N56" s="20"/>
    </row>
    <row r="57" spans="1:14" ht="30" customHeight="1">
      <c r="A57" s="11"/>
      <c r="B57" s="10" t="s">
        <v>50</v>
      </c>
      <c r="C57" s="10" t="s">
        <v>51</v>
      </c>
      <c r="D57" s="43">
        <v>48</v>
      </c>
      <c r="E57" s="44"/>
      <c r="F57" s="44"/>
      <c r="G57" s="44"/>
      <c r="H57" s="44"/>
      <c r="I57" s="44"/>
      <c r="J57" s="44"/>
      <c r="K57" s="45"/>
      <c r="L57" s="44"/>
      <c r="M57" s="46"/>
      <c r="N57" s="20"/>
    </row>
    <row r="58" spans="1:14" ht="30" customHeight="1">
      <c r="A58" s="47" t="s">
        <v>86</v>
      </c>
      <c r="B58" s="10"/>
      <c r="C58" s="10"/>
      <c r="D58" s="43"/>
      <c r="E58" s="44"/>
      <c r="F58" s="44"/>
      <c r="G58" s="44"/>
      <c r="H58" s="44"/>
      <c r="I58" s="44"/>
      <c r="J58" s="44"/>
      <c r="K58" s="45"/>
      <c r="L58" s="44"/>
      <c r="M58" s="46"/>
      <c r="N58" s="20"/>
    </row>
    <row r="59" spans="1:14" ht="30" customHeight="1">
      <c r="A59" s="11" t="s">
        <v>87</v>
      </c>
      <c r="B59" s="10" t="s">
        <v>48</v>
      </c>
      <c r="C59" s="10" t="s">
        <v>56</v>
      </c>
      <c r="D59" s="43">
        <v>1</v>
      </c>
      <c r="E59" s="44"/>
      <c r="F59" s="44"/>
      <c r="G59" s="44"/>
      <c r="H59" s="44"/>
      <c r="I59" s="44"/>
      <c r="J59" s="44"/>
      <c r="K59" s="45"/>
      <c r="L59" s="44"/>
      <c r="M59" s="46"/>
      <c r="N59" s="20"/>
    </row>
    <row r="60" spans="1:14" ht="30" customHeight="1">
      <c r="A60" s="11"/>
      <c r="B60" s="10" t="s">
        <v>49</v>
      </c>
      <c r="C60" s="10" t="s">
        <v>56</v>
      </c>
      <c r="D60" s="43">
        <v>1</v>
      </c>
      <c r="E60" s="44"/>
      <c r="F60" s="44"/>
      <c r="G60" s="44"/>
      <c r="H60" s="44"/>
      <c r="I60" s="44"/>
      <c r="J60" s="44"/>
      <c r="K60" s="45"/>
      <c r="L60" s="44"/>
      <c r="M60" s="46"/>
      <c r="N60" s="20"/>
    </row>
    <row r="61" spans="1:14" ht="30" customHeight="1">
      <c r="A61" s="11"/>
      <c r="B61" s="10" t="s">
        <v>50</v>
      </c>
      <c r="C61" s="10" t="s">
        <v>56</v>
      </c>
      <c r="D61" s="43">
        <v>1</v>
      </c>
      <c r="E61" s="44"/>
      <c r="F61" s="44"/>
      <c r="G61" s="44"/>
      <c r="H61" s="44"/>
      <c r="I61" s="44"/>
      <c r="J61" s="44"/>
      <c r="K61" s="45"/>
      <c r="L61" s="44"/>
      <c r="M61" s="46"/>
      <c r="N61" s="20"/>
    </row>
    <row r="62" spans="1:14" ht="30" customHeight="1">
      <c r="A62" s="47" t="s">
        <v>88</v>
      </c>
      <c r="B62" s="10"/>
      <c r="C62" s="10"/>
      <c r="D62" s="43"/>
      <c r="E62" s="44"/>
      <c r="F62" s="44"/>
      <c r="G62" s="44"/>
      <c r="H62" s="44"/>
      <c r="I62" s="44"/>
      <c r="J62" s="44"/>
      <c r="K62" s="45"/>
      <c r="L62" s="44"/>
      <c r="M62" s="70"/>
      <c r="N62" s="71"/>
    </row>
    <row r="63" spans="1:14" ht="30" customHeight="1">
      <c r="A63" s="11" t="s">
        <v>89</v>
      </c>
      <c r="B63" s="10" t="s">
        <v>48</v>
      </c>
      <c r="C63" s="10" t="s">
        <v>56</v>
      </c>
      <c r="D63" s="43">
        <v>65</v>
      </c>
      <c r="E63" s="44"/>
      <c r="F63" s="44"/>
      <c r="G63" s="44"/>
      <c r="H63" s="44"/>
      <c r="I63" s="44"/>
      <c r="J63" s="44"/>
      <c r="K63" s="45"/>
      <c r="L63" s="44"/>
      <c r="M63" s="46"/>
      <c r="N63" s="20"/>
    </row>
    <row r="64" spans="1:14" ht="30" customHeight="1">
      <c r="A64" s="11"/>
      <c r="B64" s="10" t="s">
        <v>49</v>
      </c>
      <c r="C64" s="10" t="s">
        <v>56</v>
      </c>
      <c r="D64" s="43">
        <v>818</v>
      </c>
      <c r="E64" s="44"/>
      <c r="F64" s="44"/>
      <c r="G64" s="44"/>
      <c r="H64" s="44"/>
      <c r="I64" s="44"/>
      <c r="J64" s="44"/>
      <c r="K64" s="45"/>
      <c r="L64" s="44"/>
      <c r="M64" s="46"/>
      <c r="N64" s="20"/>
    </row>
    <row r="65" spans="1:14" ht="30" customHeight="1">
      <c r="A65" s="11"/>
      <c r="B65" s="10" t="s">
        <v>50</v>
      </c>
      <c r="C65" s="10" t="s">
        <v>56</v>
      </c>
      <c r="D65" s="43">
        <v>1</v>
      </c>
      <c r="E65" s="44"/>
      <c r="F65" s="44"/>
      <c r="G65" s="44"/>
      <c r="H65" s="44"/>
      <c r="I65" s="44"/>
      <c r="J65" s="44"/>
      <c r="K65" s="45"/>
      <c r="L65" s="44"/>
      <c r="M65" s="46"/>
      <c r="N65" s="20"/>
    </row>
    <row r="66" spans="1:14" ht="30" customHeight="1">
      <c r="A66" s="11" t="s">
        <v>90</v>
      </c>
      <c r="B66" s="10" t="s">
        <v>48</v>
      </c>
      <c r="C66" s="10" t="s">
        <v>56</v>
      </c>
      <c r="D66" s="43">
        <v>1</v>
      </c>
      <c r="E66" s="44"/>
      <c r="F66" s="44"/>
      <c r="G66" s="44"/>
      <c r="H66" s="44"/>
      <c r="I66" s="44"/>
      <c r="J66" s="44"/>
      <c r="K66" s="45"/>
      <c r="L66" s="44"/>
      <c r="M66" s="46"/>
      <c r="N66" s="20"/>
    </row>
    <row r="67" spans="1:14" ht="30" customHeight="1">
      <c r="A67" s="11"/>
      <c r="B67" s="10" t="s">
        <v>49</v>
      </c>
      <c r="C67" s="10" t="s">
        <v>56</v>
      </c>
      <c r="D67" s="43">
        <v>1</v>
      </c>
      <c r="E67" s="44"/>
      <c r="F67" s="44"/>
      <c r="G67" s="44"/>
      <c r="H67" s="44"/>
      <c r="I67" s="44"/>
      <c r="J67" s="44"/>
      <c r="K67" s="45"/>
      <c r="L67" s="44"/>
      <c r="M67" s="46"/>
      <c r="N67" s="20"/>
    </row>
    <row r="68" spans="1:14" ht="30" customHeight="1">
      <c r="A68" s="11"/>
      <c r="B68" s="10" t="s">
        <v>50</v>
      </c>
      <c r="C68" s="10" t="s">
        <v>56</v>
      </c>
      <c r="D68" s="43">
        <v>1</v>
      </c>
      <c r="E68" s="44"/>
      <c r="F68" s="44"/>
      <c r="G68" s="44"/>
      <c r="H68" s="44"/>
      <c r="I68" s="44"/>
      <c r="J68" s="44"/>
      <c r="K68" s="45"/>
      <c r="L68" s="44"/>
      <c r="M68" s="46"/>
      <c r="N68" s="20"/>
    </row>
    <row r="69" spans="1:14" ht="30" customHeight="1">
      <c r="A69" s="11" t="s">
        <v>91</v>
      </c>
      <c r="B69" s="10" t="s">
        <v>48</v>
      </c>
      <c r="C69" s="10" t="s">
        <v>56</v>
      </c>
      <c r="D69" s="43">
        <v>1</v>
      </c>
      <c r="E69" s="44"/>
      <c r="F69" s="44"/>
      <c r="G69" s="44"/>
      <c r="H69" s="44"/>
      <c r="I69" s="44"/>
      <c r="J69" s="44"/>
      <c r="K69" s="45"/>
      <c r="L69" s="44"/>
      <c r="M69" s="46"/>
      <c r="N69" s="20"/>
    </row>
    <row r="70" spans="1:14" ht="30" customHeight="1">
      <c r="A70" s="11"/>
      <c r="B70" s="10" t="s">
        <v>49</v>
      </c>
      <c r="C70" s="10" t="s">
        <v>56</v>
      </c>
      <c r="D70" s="43">
        <v>65</v>
      </c>
      <c r="E70" s="44"/>
      <c r="F70" s="44"/>
      <c r="G70" s="44"/>
      <c r="H70" s="44"/>
      <c r="I70" s="44"/>
      <c r="J70" s="44"/>
      <c r="K70" s="45"/>
      <c r="L70" s="44"/>
      <c r="M70" s="46"/>
      <c r="N70" s="20"/>
    </row>
    <row r="71" spans="1:14" ht="30" customHeight="1">
      <c r="A71" s="11"/>
      <c r="B71" s="10" t="s">
        <v>50</v>
      </c>
      <c r="C71" s="10" t="s">
        <v>56</v>
      </c>
      <c r="D71" s="43">
        <v>1</v>
      </c>
      <c r="E71" s="44"/>
      <c r="F71" s="44"/>
      <c r="G71" s="44"/>
      <c r="H71" s="44"/>
      <c r="I71" s="44"/>
      <c r="J71" s="44"/>
      <c r="K71" s="45"/>
      <c r="L71" s="44"/>
      <c r="M71" s="46"/>
      <c r="N71" s="20"/>
    </row>
    <row r="72" spans="1:14" ht="30" customHeight="1">
      <c r="A72" s="11" t="s">
        <v>92</v>
      </c>
      <c r="B72" s="10" t="s">
        <v>48</v>
      </c>
      <c r="C72" s="10" t="s">
        <v>56</v>
      </c>
      <c r="D72" s="43">
        <v>1</v>
      </c>
      <c r="E72" s="44"/>
      <c r="F72" s="44"/>
      <c r="G72" s="44"/>
      <c r="H72" s="44"/>
      <c r="I72" s="44"/>
      <c r="J72" s="44"/>
      <c r="K72" s="45"/>
      <c r="L72" s="44"/>
      <c r="M72" s="46"/>
      <c r="N72" s="20"/>
    </row>
    <row r="73" spans="1:14" ht="30" customHeight="1">
      <c r="A73" s="11"/>
      <c r="B73" s="10" t="s">
        <v>49</v>
      </c>
      <c r="C73" s="10" t="s">
        <v>56</v>
      </c>
      <c r="D73" s="43">
        <v>1</v>
      </c>
      <c r="E73" s="44"/>
      <c r="F73" s="44"/>
      <c r="G73" s="44"/>
      <c r="H73" s="44"/>
      <c r="I73" s="44"/>
      <c r="J73" s="44"/>
      <c r="K73" s="45"/>
      <c r="L73" s="44"/>
      <c r="M73" s="46"/>
      <c r="N73" s="20"/>
    </row>
    <row r="74" spans="1:14" ht="30" customHeight="1">
      <c r="A74" s="11"/>
      <c r="B74" s="10" t="s">
        <v>50</v>
      </c>
      <c r="C74" s="10" t="s">
        <v>56</v>
      </c>
      <c r="D74" s="43">
        <v>1</v>
      </c>
      <c r="E74" s="44"/>
      <c r="F74" s="44"/>
      <c r="G74" s="44"/>
      <c r="H74" s="44"/>
      <c r="I74" s="44"/>
      <c r="J74" s="44"/>
      <c r="K74" s="45"/>
      <c r="L74" s="44"/>
      <c r="M74" s="46"/>
      <c r="N74" s="20"/>
    </row>
    <row r="75" spans="1:14" ht="30" customHeight="1">
      <c r="A75" s="47" t="s">
        <v>93</v>
      </c>
      <c r="B75" s="10"/>
      <c r="C75" s="10"/>
      <c r="D75" s="43"/>
      <c r="E75" s="44"/>
      <c r="F75" s="44"/>
      <c r="G75" s="44"/>
      <c r="H75" s="44"/>
      <c r="I75" s="44"/>
      <c r="J75" s="44"/>
      <c r="K75" s="45"/>
      <c r="L75" s="44"/>
      <c r="M75" s="70"/>
      <c r="N75" s="71"/>
    </row>
    <row r="76" spans="1:14" ht="30" customHeight="1">
      <c r="A76" s="11" t="s">
        <v>94</v>
      </c>
      <c r="B76" s="10" t="s">
        <v>48</v>
      </c>
      <c r="C76" s="10" t="s">
        <v>56</v>
      </c>
      <c r="D76" s="43">
        <v>1</v>
      </c>
      <c r="E76" s="44"/>
      <c r="F76" s="44"/>
      <c r="G76" s="44"/>
      <c r="H76" s="44"/>
      <c r="I76" s="44"/>
      <c r="J76" s="44"/>
      <c r="K76" s="45"/>
      <c r="L76" s="44"/>
      <c r="M76" s="46"/>
      <c r="N76" s="20"/>
    </row>
    <row r="77" spans="1:14" ht="30" customHeight="1">
      <c r="A77" s="11"/>
      <c r="B77" s="10" t="s">
        <v>49</v>
      </c>
      <c r="C77" s="10" t="s">
        <v>56</v>
      </c>
      <c r="D77" s="43">
        <v>1</v>
      </c>
      <c r="E77" s="44"/>
      <c r="F77" s="44"/>
      <c r="G77" s="44"/>
      <c r="H77" s="44"/>
      <c r="I77" s="44"/>
      <c r="J77" s="44"/>
      <c r="K77" s="45"/>
      <c r="L77" s="44"/>
      <c r="M77" s="46"/>
      <c r="N77" s="20"/>
    </row>
    <row r="78" spans="1:14" ht="30" customHeight="1">
      <c r="A78" s="11"/>
      <c r="B78" s="10" t="s">
        <v>50</v>
      </c>
      <c r="C78" s="10" t="s">
        <v>56</v>
      </c>
      <c r="D78" s="43">
        <v>1</v>
      </c>
      <c r="E78" s="44"/>
      <c r="F78" s="44"/>
      <c r="G78" s="44"/>
      <c r="H78" s="44"/>
      <c r="I78" s="44"/>
      <c r="J78" s="44"/>
      <c r="K78" s="45"/>
      <c r="L78" s="44"/>
      <c r="M78" s="46"/>
      <c r="N78" s="20"/>
    </row>
    <row r="79" spans="1:14" ht="30" customHeight="1">
      <c r="A79" s="47" t="s">
        <v>95</v>
      </c>
      <c r="B79" s="10"/>
      <c r="C79" s="10"/>
      <c r="D79" s="43"/>
      <c r="E79" s="44"/>
      <c r="F79" s="44"/>
      <c r="G79" s="44"/>
      <c r="H79" s="44"/>
      <c r="I79" s="44"/>
      <c r="J79" s="44"/>
      <c r="K79" s="45"/>
      <c r="L79" s="44"/>
      <c r="M79" s="70"/>
      <c r="N79" s="71"/>
    </row>
    <row r="80" spans="1:14" ht="30" customHeight="1">
      <c r="A80" s="11" t="s">
        <v>96</v>
      </c>
      <c r="B80" s="10" t="s">
        <v>48</v>
      </c>
      <c r="C80" s="10" t="s">
        <v>47</v>
      </c>
      <c r="D80" s="43">
        <v>330</v>
      </c>
      <c r="E80" s="44"/>
      <c r="F80" s="44"/>
      <c r="G80" s="44"/>
      <c r="H80" s="44"/>
      <c r="I80" s="44"/>
      <c r="J80" s="44"/>
      <c r="K80" s="45"/>
      <c r="L80" s="44"/>
      <c r="M80" s="46"/>
      <c r="N80" s="20"/>
    </row>
    <row r="81" spans="1:14" ht="30" customHeight="1">
      <c r="A81" s="11"/>
      <c r="B81" s="10" t="s">
        <v>49</v>
      </c>
      <c r="C81" s="10" t="s">
        <v>47</v>
      </c>
      <c r="D81" s="43">
        <v>445</v>
      </c>
      <c r="E81" s="44"/>
      <c r="F81" s="44"/>
      <c r="G81" s="44"/>
      <c r="H81" s="44"/>
      <c r="I81" s="44"/>
      <c r="J81" s="44"/>
      <c r="K81" s="45"/>
      <c r="L81" s="44"/>
      <c r="M81" s="46"/>
      <c r="N81" s="20"/>
    </row>
    <row r="82" spans="1:14" ht="30" customHeight="1">
      <c r="A82" s="11"/>
      <c r="B82" s="10" t="s">
        <v>50</v>
      </c>
      <c r="C82" s="10" t="s">
        <v>47</v>
      </c>
      <c r="D82" s="43">
        <v>1</v>
      </c>
      <c r="E82" s="44"/>
      <c r="F82" s="44"/>
      <c r="G82" s="44"/>
      <c r="H82" s="44"/>
      <c r="I82" s="44"/>
      <c r="J82" s="44"/>
      <c r="K82" s="45"/>
      <c r="L82" s="44"/>
      <c r="M82" s="46"/>
      <c r="N82" s="20"/>
    </row>
    <row r="83" spans="1:14" ht="30" customHeight="1">
      <c r="A83" s="47" t="s">
        <v>97</v>
      </c>
      <c r="B83" s="10"/>
      <c r="C83" s="10"/>
      <c r="D83" s="43"/>
      <c r="E83" s="44"/>
      <c r="F83" s="44"/>
      <c r="G83" s="44"/>
      <c r="H83" s="44"/>
      <c r="I83" s="44"/>
      <c r="J83" s="44"/>
      <c r="K83" s="45"/>
      <c r="L83" s="44"/>
      <c r="M83" s="70"/>
      <c r="N83" s="71"/>
    </row>
    <row r="84" spans="1:14" ht="30" customHeight="1">
      <c r="A84" s="11" t="s">
        <v>98</v>
      </c>
      <c r="B84" s="10" t="s">
        <v>48</v>
      </c>
      <c r="C84" s="10" t="s">
        <v>47</v>
      </c>
      <c r="D84" s="43">
        <v>31</v>
      </c>
      <c r="E84" s="44"/>
      <c r="F84" s="44"/>
      <c r="G84" s="44"/>
      <c r="H84" s="44"/>
      <c r="I84" s="44"/>
      <c r="J84" s="44"/>
      <c r="K84" s="45"/>
      <c r="L84" s="44"/>
      <c r="M84" s="46"/>
      <c r="N84" s="20"/>
    </row>
    <row r="85" spans="1:14" ht="30" customHeight="1">
      <c r="A85" s="11"/>
      <c r="B85" s="10" t="s">
        <v>49</v>
      </c>
      <c r="C85" s="10" t="s">
        <v>47</v>
      </c>
      <c r="D85" s="43">
        <v>5</v>
      </c>
      <c r="E85" s="44"/>
      <c r="F85" s="44"/>
      <c r="G85" s="44"/>
      <c r="H85" s="44"/>
      <c r="I85" s="44"/>
      <c r="J85" s="44"/>
      <c r="K85" s="45"/>
      <c r="L85" s="44"/>
      <c r="M85" s="46"/>
      <c r="N85" s="20"/>
    </row>
    <row r="86" spans="1:14" ht="30" customHeight="1">
      <c r="A86" s="11"/>
      <c r="B86" s="10" t="s">
        <v>50</v>
      </c>
      <c r="C86" s="10" t="s">
        <v>47</v>
      </c>
      <c r="D86" s="43">
        <v>1</v>
      </c>
      <c r="E86" s="44"/>
      <c r="F86" s="44"/>
      <c r="G86" s="44"/>
      <c r="H86" s="44"/>
      <c r="I86" s="44"/>
      <c r="J86" s="44"/>
      <c r="K86" s="45"/>
      <c r="L86" s="44"/>
      <c r="M86" s="46"/>
      <c r="N86" s="20"/>
    </row>
    <row r="87" spans="1:14" ht="30" customHeight="1">
      <c r="A87" s="11" t="s">
        <v>507</v>
      </c>
      <c r="B87" s="9" t="s">
        <v>48</v>
      </c>
      <c r="C87" s="9" t="s">
        <v>47</v>
      </c>
      <c r="D87" s="43">
        <v>5</v>
      </c>
      <c r="E87" s="44"/>
      <c r="F87" s="44"/>
      <c r="G87" s="44"/>
      <c r="H87" s="44"/>
      <c r="I87" s="44"/>
      <c r="J87" s="44"/>
      <c r="K87" s="45"/>
      <c r="L87" s="44"/>
      <c r="M87" s="46"/>
      <c r="N87" s="20"/>
    </row>
    <row r="88" spans="1:14" ht="30" customHeight="1">
      <c r="A88" s="11"/>
      <c r="B88" s="10" t="s">
        <v>49</v>
      </c>
      <c r="C88" s="10" t="s">
        <v>47</v>
      </c>
      <c r="D88" s="43">
        <v>38</v>
      </c>
      <c r="E88" s="44"/>
      <c r="F88" s="44"/>
      <c r="G88" s="44"/>
      <c r="H88" s="44"/>
      <c r="I88" s="44"/>
      <c r="J88" s="44"/>
      <c r="K88" s="45"/>
      <c r="L88" s="44"/>
      <c r="M88" s="46"/>
      <c r="N88" s="20"/>
    </row>
    <row r="89" spans="1:14" ht="30" customHeight="1">
      <c r="A89" s="11"/>
      <c r="B89" s="10" t="s">
        <v>50</v>
      </c>
      <c r="C89" s="10" t="s">
        <v>47</v>
      </c>
      <c r="D89" s="43">
        <v>1</v>
      </c>
      <c r="E89" s="44"/>
      <c r="F89" s="44"/>
      <c r="G89" s="44"/>
      <c r="H89" s="44"/>
      <c r="I89" s="44"/>
      <c r="J89" s="44"/>
      <c r="K89" s="45"/>
      <c r="L89" s="44"/>
      <c r="M89" s="46"/>
      <c r="N89" s="20"/>
    </row>
    <row r="90" spans="1:14" ht="30" customHeight="1">
      <c r="A90" s="47" t="s">
        <v>99</v>
      </c>
      <c r="B90" s="10"/>
      <c r="C90" s="10"/>
      <c r="D90" s="43"/>
      <c r="E90" s="44"/>
      <c r="F90" s="44"/>
      <c r="G90" s="44"/>
      <c r="H90" s="44"/>
      <c r="I90" s="44"/>
      <c r="J90" s="44"/>
      <c r="K90" s="45"/>
      <c r="L90" s="44"/>
      <c r="M90" s="70"/>
      <c r="N90" s="71"/>
    </row>
    <row r="91" spans="1:14" ht="30" customHeight="1">
      <c r="A91" s="11" t="s">
        <v>100</v>
      </c>
      <c r="B91" s="10" t="s">
        <v>48</v>
      </c>
      <c r="C91" s="10" t="s">
        <v>56</v>
      </c>
      <c r="D91" s="43">
        <v>650</v>
      </c>
      <c r="E91" s="44"/>
      <c r="F91" s="44"/>
      <c r="G91" s="44"/>
      <c r="H91" s="44"/>
      <c r="I91" s="44"/>
      <c r="J91" s="44"/>
      <c r="K91" s="45"/>
      <c r="L91" s="44"/>
      <c r="M91" s="46"/>
      <c r="N91" s="20"/>
    </row>
    <row r="92" spans="1:14" ht="30" customHeight="1">
      <c r="A92" s="11"/>
      <c r="B92" s="10" t="s">
        <v>49</v>
      </c>
      <c r="C92" s="10" t="s">
        <v>56</v>
      </c>
      <c r="D92" s="43">
        <v>417</v>
      </c>
      <c r="E92" s="44"/>
      <c r="F92" s="44"/>
      <c r="G92" s="44"/>
      <c r="H92" s="44"/>
      <c r="I92" s="44"/>
      <c r="J92" s="44"/>
      <c r="K92" s="45"/>
      <c r="L92" s="44"/>
      <c r="M92" s="46"/>
      <c r="N92" s="20"/>
    </row>
    <row r="93" spans="1:14" ht="30" customHeight="1">
      <c r="A93" s="11"/>
      <c r="B93" s="9" t="s">
        <v>50</v>
      </c>
      <c r="C93" s="9" t="s">
        <v>56</v>
      </c>
      <c r="D93" s="43">
        <v>1</v>
      </c>
      <c r="E93" s="44"/>
      <c r="F93" s="44"/>
      <c r="G93" s="44"/>
      <c r="H93" s="44"/>
      <c r="I93" s="44"/>
      <c r="J93" s="44"/>
      <c r="K93" s="45"/>
      <c r="L93" s="44"/>
      <c r="M93" s="46"/>
      <c r="N93" s="20"/>
    </row>
    <row r="94" spans="1:14" ht="30" customHeight="1">
      <c r="A94" s="11" t="s">
        <v>508</v>
      </c>
      <c r="B94" s="10" t="s">
        <v>48</v>
      </c>
      <c r="C94" s="10" t="s">
        <v>56</v>
      </c>
      <c r="D94" s="43">
        <v>2425</v>
      </c>
      <c r="E94" s="44"/>
      <c r="F94" s="44"/>
      <c r="G94" s="44"/>
      <c r="H94" s="44"/>
      <c r="I94" s="44"/>
      <c r="J94" s="44"/>
      <c r="K94" s="45"/>
      <c r="L94" s="44"/>
      <c r="M94" s="46"/>
      <c r="N94" s="20"/>
    </row>
    <row r="95" spans="1:14" ht="30" customHeight="1">
      <c r="A95" s="11"/>
      <c r="B95" s="10" t="s">
        <v>49</v>
      </c>
      <c r="C95" s="10" t="s">
        <v>56</v>
      </c>
      <c r="D95" s="43">
        <v>3925</v>
      </c>
      <c r="E95" s="44"/>
      <c r="F95" s="44"/>
      <c r="G95" s="44"/>
      <c r="H95" s="44"/>
      <c r="I95" s="44"/>
      <c r="J95" s="44"/>
      <c r="K95" s="45"/>
      <c r="L95" s="44"/>
      <c r="M95" s="46"/>
      <c r="N95" s="20"/>
    </row>
    <row r="96" spans="1:14" ht="30" customHeight="1">
      <c r="A96" s="11"/>
      <c r="B96" s="10" t="s">
        <v>50</v>
      </c>
      <c r="C96" s="10" t="s">
        <v>56</v>
      </c>
      <c r="D96" s="43">
        <v>1</v>
      </c>
      <c r="E96" s="44"/>
      <c r="F96" s="44"/>
      <c r="G96" s="44"/>
      <c r="H96" s="44"/>
      <c r="I96" s="44"/>
      <c r="J96" s="44"/>
      <c r="K96" s="45"/>
      <c r="L96" s="44"/>
      <c r="M96" s="46"/>
      <c r="N96" s="20"/>
    </row>
    <row r="97" spans="1:14" ht="30" customHeight="1">
      <c r="A97" s="47" t="s">
        <v>101</v>
      </c>
      <c r="B97" s="10"/>
      <c r="C97" s="10"/>
      <c r="D97" s="43"/>
      <c r="E97" s="44"/>
      <c r="F97" s="44"/>
      <c r="G97" s="44"/>
      <c r="H97" s="44"/>
      <c r="I97" s="44"/>
      <c r="J97" s="44"/>
      <c r="K97" s="45"/>
      <c r="L97" s="44"/>
      <c r="M97" s="46"/>
      <c r="N97" s="20"/>
    </row>
    <row r="98" spans="1:14" ht="30" customHeight="1">
      <c r="A98" s="47" t="s">
        <v>102</v>
      </c>
      <c r="B98" s="10"/>
      <c r="C98" s="10"/>
      <c r="D98" s="43"/>
      <c r="E98" s="44"/>
      <c r="F98" s="44"/>
      <c r="G98" s="44"/>
      <c r="H98" s="44"/>
      <c r="I98" s="44"/>
      <c r="J98" s="44"/>
      <c r="K98" s="45"/>
      <c r="L98" s="44"/>
      <c r="M98" s="70"/>
      <c r="N98" s="71"/>
    </row>
    <row r="99" spans="1:14" ht="30" customHeight="1">
      <c r="A99" s="11" t="s">
        <v>104</v>
      </c>
      <c r="B99" s="10" t="s">
        <v>48</v>
      </c>
      <c r="C99" s="10" t="s">
        <v>56</v>
      </c>
      <c r="D99" s="43">
        <v>6283</v>
      </c>
      <c r="E99" s="44"/>
      <c r="F99" s="44"/>
      <c r="G99" s="44"/>
      <c r="H99" s="44"/>
      <c r="I99" s="44"/>
      <c r="J99" s="44"/>
      <c r="K99" s="45"/>
      <c r="L99" s="44"/>
      <c r="M99" s="46"/>
      <c r="N99" s="20"/>
    </row>
    <row r="100" spans="1:14" ht="30" customHeight="1">
      <c r="A100" s="11"/>
      <c r="B100" s="10" t="s">
        <v>49</v>
      </c>
      <c r="C100" s="10" t="s">
        <v>56</v>
      </c>
      <c r="D100" s="43">
        <v>1875</v>
      </c>
      <c r="E100" s="44"/>
      <c r="F100" s="44"/>
      <c r="G100" s="44"/>
      <c r="H100" s="44"/>
      <c r="I100" s="44"/>
      <c r="J100" s="44"/>
      <c r="K100" s="45"/>
      <c r="L100" s="44"/>
      <c r="M100" s="46"/>
      <c r="N100" s="20"/>
    </row>
    <row r="101" spans="1:14" ht="30" customHeight="1">
      <c r="A101" s="11"/>
      <c r="B101" s="10" t="s">
        <v>50</v>
      </c>
      <c r="C101" s="10" t="s">
        <v>56</v>
      </c>
      <c r="D101" s="43">
        <v>1</v>
      </c>
      <c r="E101" s="44"/>
      <c r="F101" s="44"/>
      <c r="G101" s="44"/>
      <c r="H101" s="44"/>
      <c r="I101" s="44"/>
      <c r="J101" s="44"/>
      <c r="K101" s="45"/>
      <c r="L101" s="44"/>
      <c r="M101" s="46"/>
      <c r="N101" s="20"/>
    </row>
    <row r="102" spans="1:14" ht="30" customHeight="1">
      <c r="A102" s="47" t="s">
        <v>103</v>
      </c>
      <c r="B102" s="10"/>
      <c r="C102" s="10"/>
      <c r="D102" s="43"/>
      <c r="E102" s="44"/>
      <c r="F102" s="44"/>
      <c r="G102" s="44"/>
      <c r="H102" s="44"/>
      <c r="I102" s="44"/>
      <c r="J102" s="44"/>
      <c r="K102" s="45"/>
      <c r="L102" s="44"/>
      <c r="M102" s="46"/>
      <c r="N102" s="20"/>
    </row>
    <row r="103" spans="1:14" ht="30" customHeight="1">
      <c r="A103" s="11" t="s">
        <v>105</v>
      </c>
      <c r="B103" s="10" t="s">
        <v>48</v>
      </c>
      <c r="C103" s="10" t="s">
        <v>56</v>
      </c>
      <c r="D103" s="43">
        <v>1</v>
      </c>
      <c r="E103" s="44"/>
      <c r="F103" s="44"/>
      <c r="G103" s="44"/>
      <c r="H103" s="44"/>
      <c r="I103" s="44"/>
      <c r="J103" s="44"/>
      <c r="K103" s="45"/>
      <c r="L103" s="44"/>
      <c r="M103" s="46"/>
      <c r="N103" s="20"/>
    </row>
    <row r="104" spans="1:14" ht="30" customHeight="1">
      <c r="A104" s="11"/>
      <c r="B104" s="10" t="s">
        <v>49</v>
      </c>
      <c r="C104" s="10" t="s">
        <v>56</v>
      </c>
      <c r="D104" s="43">
        <v>1</v>
      </c>
      <c r="E104" s="44"/>
      <c r="F104" s="44"/>
      <c r="G104" s="44"/>
      <c r="H104" s="44"/>
      <c r="I104" s="44"/>
      <c r="J104" s="44"/>
      <c r="K104" s="45"/>
      <c r="L104" s="44"/>
      <c r="M104" s="46"/>
      <c r="N104" s="20"/>
    </row>
    <row r="105" spans="1:14" ht="30" customHeight="1">
      <c r="A105" s="11"/>
      <c r="B105" s="10" t="s">
        <v>50</v>
      </c>
      <c r="C105" s="10" t="s">
        <v>56</v>
      </c>
      <c r="D105" s="43">
        <v>1</v>
      </c>
      <c r="E105" s="44"/>
      <c r="F105" s="44"/>
      <c r="G105" s="44"/>
      <c r="H105" s="44"/>
      <c r="I105" s="44"/>
      <c r="J105" s="44"/>
      <c r="K105" s="45"/>
      <c r="L105" s="44"/>
      <c r="M105" s="46"/>
      <c r="N105" s="20"/>
    </row>
    <row r="106" spans="1:14" ht="30" customHeight="1">
      <c r="A106" s="47" t="s">
        <v>106</v>
      </c>
      <c r="B106" s="10"/>
      <c r="C106" s="10"/>
      <c r="D106" s="43"/>
      <c r="E106" s="44"/>
      <c r="F106" s="44"/>
      <c r="G106" s="44"/>
      <c r="H106" s="44"/>
      <c r="I106" s="44"/>
      <c r="J106" s="44"/>
      <c r="K106" s="45"/>
      <c r="L106" s="44"/>
      <c r="M106" s="46"/>
      <c r="N106" s="71"/>
    </row>
    <row r="107" spans="1:14" ht="30" customHeight="1">
      <c r="A107" s="11" t="s">
        <v>107</v>
      </c>
      <c r="B107" s="10" t="s">
        <v>48</v>
      </c>
      <c r="C107" s="10" t="s">
        <v>70</v>
      </c>
      <c r="D107" s="43">
        <v>264</v>
      </c>
      <c r="E107" s="44"/>
      <c r="F107" s="44"/>
      <c r="G107" s="44"/>
      <c r="H107" s="44"/>
      <c r="I107" s="44"/>
      <c r="J107" s="44"/>
      <c r="K107" s="45"/>
      <c r="L107" s="44"/>
      <c r="M107" s="46"/>
      <c r="N107" s="20"/>
    </row>
    <row r="108" spans="1:14" ht="30" customHeight="1">
      <c r="A108" s="11"/>
      <c r="B108" s="10" t="s">
        <v>49</v>
      </c>
      <c r="C108" s="10" t="s">
        <v>70</v>
      </c>
      <c r="D108" s="43">
        <v>578</v>
      </c>
      <c r="E108" s="44"/>
      <c r="F108" s="44"/>
      <c r="G108" s="44"/>
      <c r="H108" s="44"/>
      <c r="I108" s="44"/>
      <c r="J108" s="44"/>
      <c r="K108" s="45"/>
      <c r="L108" s="44"/>
      <c r="M108" s="46"/>
      <c r="N108" s="20"/>
    </row>
    <row r="109" spans="1:14" ht="30" customHeight="1">
      <c r="A109" s="11"/>
      <c r="B109" s="10" t="s">
        <v>50</v>
      </c>
      <c r="C109" s="10" t="s">
        <v>70</v>
      </c>
      <c r="D109" s="43">
        <v>1</v>
      </c>
      <c r="E109" s="44"/>
      <c r="F109" s="44"/>
      <c r="G109" s="44"/>
      <c r="H109" s="44"/>
      <c r="I109" s="44"/>
      <c r="J109" s="44"/>
      <c r="K109" s="45"/>
      <c r="L109" s="44"/>
      <c r="M109" s="46"/>
      <c r="N109" s="20"/>
    </row>
    <row r="110" spans="1:14" ht="30" customHeight="1">
      <c r="A110" s="47" t="s">
        <v>108</v>
      </c>
      <c r="B110" s="10"/>
      <c r="C110" s="10"/>
      <c r="D110" s="43"/>
      <c r="E110" s="44"/>
      <c r="F110" s="44"/>
      <c r="G110" s="44"/>
      <c r="H110" s="44"/>
      <c r="I110" s="44"/>
      <c r="J110" s="44"/>
      <c r="K110" s="45"/>
      <c r="L110" s="44"/>
      <c r="M110" s="46"/>
      <c r="N110" s="20"/>
    </row>
    <row r="111" spans="1:14" ht="30" customHeight="1">
      <c r="A111" s="11" t="s">
        <v>109</v>
      </c>
      <c r="B111" s="10" t="s">
        <v>48</v>
      </c>
      <c r="C111" s="10" t="s">
        <v>43</v>
      </c>
      <c r="D111" s="43">
        <v>1</v>
      </c>
      <c r="E111" s="44"/>
      <c r="F111" s="44"/>
      <c r="G111" s="44"/>
      <c r="H111" s="44"/>
      <c r="I111" s="44"/>
      <c r="J111" s="44"/>
      <c r="K111" s="45"/>
      <c r="L111" s="44"/>
      <c r="M111" s="46"/>
      <c r="N111" s="20"/>
    </row>
    <row r="112" spans="1:14" ht="30" customHeight="1">
      <c r="A112" s="11"/>
      <c r="B112" s="10" t="s">
        <v>49</v>
      </c>
      <c r="C112" s="10" t="s">
        <v>43</v>
      </c>
      <c r="D112" s="43">
        <v>15</v>
      </c>
      <c r="E112" s="44"/>
      <c r="F112" s="44"/>
      <c r="G112" s="44"/>
      <c r="H112" s="44"/>
      <c r="I112" s="44"/>
      <c r="J112" s="44"/>
      <c r="K112" s="45"/>
      <c r="L112" s="44"/>
      <c r="M112" s="46"/>
      <c r="N112" s="20"/>
    </row>
    <row r="113" spans="1:14" ht="30" customHeight="1">
      <c r="A113" s="11"/>
      <c r="B113" s="10" t="s">
        <v>50</v>
      </c>
      <c r="C113" s="10" t="s">
        <v>43</v>
      </c>
      <c r="D113" s="43">
        <v>1</v>
      </c>
      <c r="E113" s="44"/>
      <c r="F113" s="44"/>
      <c r="G113" s="44"/>
      <c r="H113" s="44"/>
      <c r="I113" s="44"/>
      <c r="J113" s="44"/>
      <c r="K113" s="45"/>
      <c r="L113" s="44"/>
      <c r="M113" s="46"/>
      <c r="N113" s="20"/>
    </row>
    <row r="114" spans="1:14" ht="30" customHeight="1">
      <c r="A114" s="11" t="s">
        <v>110</v>
      </c>
      <c r="B114" s="10" t="s">
        <v>48</v>
      </c>
      <c r="C114" s="10" t="s">
        <v>111</v>
      </c>
      <c r="D114" s="43">
        <v>51</v>
      </c>
      <c r="E114" s="44"/>
      <c r="F114" s="44"/>
      <c r="G114" s="44"/>
      <c r="H114" s="44"/>
      <c r="I114" s="44"/>
      <c r="J114" s="44"/>
      <c r="K114" s="45"/>
      <c r="L114" s="44"/>
      <c r="M114" s="46"/>
      <c r="N114" s="20"/>
    </row>
    <row r="115" spans="1:14" ht="30" customHeight="1">
      <c r="A115" s="11"/>
      <c r="B115" s="10" t="s">
        <v>49</v>
      </c>
      <c r="C115" s="10" t="s">
        <v>43</v>
      </c>
      <c r="D115" s="43">
        <v>108</v>
      </c>
      <c r="E115" s="44"/>
      <c r="F115" s="44"/>
      <c r="G115" s="44"/>
      <c r="H115" s="44"/>
      <c r="I115" s="44"/>
      <c r="J115" s="44"/>
      <c r="K115" s="45"/>
      <c r="L115" s="44"/>
      <c r="M115" s="46"/>
      <c r="N115" s="20"/>
    </row>
    <row r="116" spans="1:14" ht="30" customHeight="1">
      <c r="A116" s="11"/>
      <c r="B116" s="10" t="s">
        <v>50</v>
      </c>
      <c r="C116" s="10" t="s">
        <v>43</v>
      </c>
      <c r="D116" s="43">
        <v>1</v>
      </c>
      <c r="E116" s="44"/>
      <c r="F116" s="44"/>
      <c r="G116" s="44"/>
      <c r="H116" s="44"/>
      <c r="I116" s="44"/>
      <c r="J116" s="44"/>
      <c r="K116" s="45"/>
      <c r="L116" s="44"/>
      <c r="M116" s="46"/>
      <c r="N116" s="20"/>
    </row>
    <row r="117" spans="1:14" ht="30" customHeight="1">
      <c r="A117" s="11" t="s">
        <v>112</v>
      </c>
      <c r="B117" s="10" t="s">
        <v>48</v>
      </c>
      <c r="C117" s="10" t="s">
        <v>43</v>
      </c>
      <c r="D117" s="43">
        <v>65</v>
      </c>
      <c r="E117" s="44"/>
      <c r="F117" s="44"/>
      <c r="G117" s="44"/>
      <c r="H117" s="44"/>
      <c r="I117" s="44"/>
      <c r="J117" s="44"/>
      <c r="K117" s="45"/>
      <c r="L117" s="44"/>
      <c r="M117" s="46"/>
      <c r="N117" s="20"/>
    </row>
    <row r="118" spans="1:14" ht="30" customHeight="1">
      <c r="A118" s="11"/>
      <c r="B118" s="10" t="s">
        <v>49</v>
      </c>
      <c r="C118" s="10" t="s">
        <v>43</v>
      </c>
      <c r="D118" s="43">
        <v>7</v>
      </c>
      <c r="E118" s="44"/>
      <c r="F118" s="44"/>
      <c r="G118" s="44"/>
      <c r="H118" s="44"/>
      <c r="I118" s="44"/>
      <c r="J118" s="44"/>
      <c r="K118" s="45"/>
      <c r="L118" s="44"/>
      <c r="M118" s="46"/>
      <c r="N118" s="20"/>
    </row>
    <row r="119" spans="1:14" ht="30" customHeight="1">
      <c r="A119" s="11"/>
      <c r="B119" s="10" t="s">
        <v>50</v>
      </c>
      <c r="C119" s="10" t="s">
        <v>43</v>
      </c>
      <c r="D119" s="43">
        <v>1</v>
      </c>
      <c r="E119" s="44"/>
      <c r="F119" s="44"/>
      <c r="G119" s="44"/>
      <c r="H119" s="44"/>
      <c r="I119" s="44"/>
      <c r="J119" s="44"/>
      <c r="K119" s="45"/>
      <c r="L119" s="44"/>
      <c r="M119" s="46"/>
      <c r="N119" s="20"/>
    </row>
    <row r="120" spans="1:14" ht="30" customHeight="1">
      <c r="A120" s="11" t="s">
        <v>113</v>
      </c>
      <c r="B120" s="10" t="s">
        <v>48</v>
      </c>
      <c r="C120" s="10" t="s">
        <v>56</v>
      </c>
      <c r="D120" s="43">
        <v>17405</v>
      </c>
      <c r="E120" s="44"/>
      <c r="F120" s="44"/>
      <c r="G120" s="44"/>
      <c r="H120" s="44"/>
      <c r="I120" s="44"/>
      <c r="J120" s="44"/>
      <c r="K120" s="45"/>
      <c r="L120" s="44"/>
      <c r="M120" s="46"/>
      <c r="N120" s="20"/>
    </row>
    <row r="121" spans="1:14" ht="30" customHeight="1">
      <c r="A121" s="11"/>
      <c r="B121" s="10" t="s">
        <v>49</v>
      </c>
      <c r="C121" s="10" t="s">
        <v>56</v>
      </c>
      <c r="D121" s="43">
        <v>20743</v>
      </c>
      <c r="E121" s="44"/>
      <c r="F121" s="44"/>
      <c r="G121" s="44"/>
      <c r="H121" s="44"/>
      <c r="I121" s="44"/>
      <c r="J121" s="44"/>
      <c r="K121" s="45"/>
      <c r="L121" s="44"/>
      <c r="M121" s="46"/>
      <c r="N121" s="20"/>
    </row>
    <row r="122" spans="1:14" ht="30" customHeight="1">
      <c r="A122" s="11"/>
      <c r="B122" s="10" t="s">
        <v>50</v>
      </c>
      <c r="C122" s="10" t="s">
        <v>56</v>
      </c>
      <c r="D122" s="43">
        <v>2482</v>
      </c>
      <c r="E122" s="44"/>
      <c r="F122" s="44"/>
      <c r="G122" s="44"/>
      <c r="H122" s="44"/>
      <c r="I122" s="44"/>
      <c r="J122" s="44"/>
      <c r="K122" s="45"/>
      <c r="L122" s="44"/>
      <c r="M122" s="46"/>
      <c r="N122" s="20"/>
    </row>
    <row r="123" spans="1:14" ht="30" customHeight="1">
      <c r="A123" s="47" t="s">
        <v>114</v>
      </c>
      <c r="B123" s="10"/>
      <c r="C123" s="10"/>
      <c r="D123" s="43"/>
      <c r="E123" s="44"/>
      <c r="F123" s="44"/>
      <c r="G123" s="44"/>
      <c r="H123" s="44"/>
      <c r="I123" s="44"/>
      <c r="J123" s="44"/>
      <c r="K123" s="45"/>
      <c r="L123" s="44"/>
      <c r="M123" s="46"/>
      <c r="N123" s="20"/>
    </row>
    <row r="124" spans="1:14" ht="30" customHeight="1">
      <c r="A124" s="47" t="s">
        <v>115</v>
      </c>
      <c r="B124" s="10"/>
      <c r="C124" s="10"/>
      <c r="D124" s="43"/>
      <c r="E124" s="44"/>
      <c r="F124" s="44"/>
      <c r="G124" s="44"/>
      <c r="H124" s="44"/>
      <c r="I124" s="44"/>
      <c r="J124" s="44"/>
      <c r="K124" s="45"/>
      <c r="L124" s="44"/>
      <c r="M124" s="46"/>
      <c r="N124" s="20"/>
    </row>
    <row r="125" spans="1:14" ht="30" customHeight="1">
      <c r="A125" s="47" t="s">
        <v>214</v>
      </c>
      <c r="B125" s="10"/>
      <c r="C125" s="10"/>
      <c r="D125" s="43"/>
      <c r="E125" s="44"/>
      <c r="F125" s="44"/>
      <c r="G125" s="44"/>
      <c r="H125" s="44"/>
      <c r="I125" s="44"/>
      <c r="J125" s="44"/>
      <c r="K125" s="45"/>
      <c r="L125" s="44"/>
      <c r="M125" s="46"/>
      <c r="N125" s="20"/>
    </row>
    <row r="126" spans="1:14" ht="30" customHeight="1">
      <c r="A126" s="11" t="s">
        <v>116</v>
      </c>
      <c r="B126" s="10" t="s">
        <v>48</v>
      </c>
      <c r="C126" s="10" t="s">
        <v>56</v>
      </c>
      <c r="D126" s="43">
        <v>470</v>
      </c>
      <c r="E126" s="44"/>
      <c r="F126" s="44"/>
      <c r="G126" s="44"/>
      <c r="H126" s="44"/>
      <c r="I126" s="44"/>
      <c r="J126" s="44"/>
      <c r="K126" s="45"/>
      <c r="L126" s="44"/>
      <c r="M126" s="46"/>
      <c r="N126" s="20"/>
    </row>
    <row r="127" spans="1:14" ht="30" customHeight="1">
      <c r="A127" s="11"/>
      <c r="B127" s="10" t="s">
        <v>49</v>
      </c>
      <c r="C127" s="10" t="s">
        <v>56</v>
      </c>
      <c r="D127" s="43">
        <v>1</v>
      </c>
      <c r="E127" s="44"/>
      <c r="F127" s="44"/>
      <c r="G127" s="44"/>
      <c r="H127" s="44"/>
      <c r="I127" s="44"/>
      <c r="J127" s="44"/>
      <c r="K127" s="45"/>
      <c r="L127" s="44"/>
      <c r="M127" s="46"/>
      <c r="N127" s="20"/>
    </row>
    <row r="128" spans="1:14" ht="30" customHeight="1">
      <c r="A128" s="11"/>
      <c r="B128" s="10" t="s">
        <v>50</v>
      </c>
      <c r="C128" s="10" t="s">
        <v>56</v>
      </c>
      <c r="D128" s="43">
        <v>1</v>
      </c>
      <c r="E128" s="44"/>
      <c r="F128" s="44"/>
      <c r="G128" s="44"/>
      <c r="H128" s="44"/>
      <c r="I128" s="44"/>
      <c r="J128" s="44"/>
      <c r="K128" s="45"/>
      <c r="L128" s="44"/>
      <c r="M128" s="46"/>
      <c r="N128" s="20"/>
    </row>
    <row r="129" spans="1:14" ht="30" customHeight="1">
      <c r="A129" s="11" t="s">
        <v>509</v>
      </c>
      <c r="B129" s="10" t="s">
        <v>48</v>
      </c>
      <c r="C129" s="10" t="s">
        <v>56</v>
      </c>
      <c r="D129" s="43">
        <v>1</v>
      </c>
      <c r="E129" s="44"/>
      <c r="F129" s="44"/>
      <c r="G129" s="44"/>
      <c r="H129" s="44"/>
      <c r="I129" s="44"/>
      <c r="J129" s="44"/>
      <c r="K129" s="45"/>
      <c r="L129" s="44"/>
      <c r="M129" s="46"/>
      <c r="N129" s="20"/>
    </row>
    <row r="130" spans="1:14" ht="30" customHeight="1">
      <c r="A130" s="11"/>
      <c r="B130" s="10" t="s">
        <v>49</v>
      </c>
      <c r="C130" s="10" t="s">
        <v>56</v>
      </c>
      <c r="D130" s="43">
        <v>332</v>
      </c>
      <c r="E130" s="44"/>
      <c r="F130" s="44"/>
      <c r="G130" s="44"/>
      <c r="H130" s="44"/>
      <c r="I130" s="44"/>
      <c r="J130" s="44"/>
      <c r="K130" s="45"/>
      <c r="L130" s="44"/>
      <c r="M130" s="46"/>
      <c r="N130" s="20"/>
    </row>
    <row r="131" spans="1:14" ht="30" customHeight="1">
      <c r="A131" s="11"/>
      <c r="B131" s="10" t="s">
        <v>50</v>
      </c>
      <c r="C131" s="10" t="s">
        <v>56</v>
      </c>
      <c r="D131" s="43">
        <v>1</v>
      </c>
      <c r="E131" s="44"/>
      <c r="F131" s="44"/>
      <c r="G131" s="44"/>
      <c r="H131" s="44"/>
      <c r="I131" s="44"/>
      <c r="J131" s="44"/>
      <c r="K131" s="45"/>
      <c r="L131" s="44"/>
      <c r="M131" s="46"/>
      <c r="N131" s="20"/>
    </row>
    <row r="132" spans="1:14" ht="30" customHeight="1">
      <c r="A132" s="47" t="s">
        <v>117</v>
      </c>
      <c r="B132" s="10"/>
      <c r="C132" s="10"/>
      <c r="D132" s="43"/>
      <c r="E132" s="44"/>
      <c r="F132" s="44"/>
      <c r="G132" s="44"/>
      <c r="H132" s="44"/>
      <c r="I132" s="44"/>
      <c r="J132" s="44"/>
      <c r="K132" s="45"/>
      <c r="L132" s="44"/>
      <c r="M132" s="46"/>
      <c r="N132" s="20"/>
    </row>
    <row r="133" spans="1:14" ht="30" customHeight="1">
      <c r="A133" s="11" t="s">
        <v>118</v>
      </c>
      <c r="B133" s="10" t="s">
        <v>48</v>
      </c>
      <c r="C133" s="10" t="s">
        <v>56</v>
      </c>
      <c r="D133" s="43">
        <v>1</v>
      </c>
      <c r="E133" s="44"/>
      <c r="F133" s="44"/>
      <c r="G133" s="44"/>
      <c r="H133" s="44"/>
      <c r="I133" s="44"/>
      <c r="J133" s="44"/>
      <c r="K133" s="45"/>
      <c r="L133" s="44"/>
      <c r="M133" s="46"/>
      <c r="N133" s="20"/>
    </row>
    <row r="134" spans="1:14" ht="30" customHeight="1">
      <c r="A134" s="11"/>
      <c r="B134" s="10" t="s">
        <v>49</v>
      </c>
      <c r="C134" s="10" t="s">
        <v>56</v>
      </c>
      <c r="D134" s="43">
        <v>1</v>
      </c>
      <c r="E134" s="44"/>
      <c r="F134" s="44"/>
      <c r="G134" s="44"/>
      <c r="H134" s="44"/>
      <c r="I134" s="44"/>
      <c r="J134" s="44"/>
      <c r="K134" s="45"/>
      <c r="L134" s="44"/>
      <c r="M134" s="46"/>
      <c r="N134" s="20"/>
    </row>
    <row r="135" spans="1:14" ht="30" customHeight="1">
      <c r="A135" s="11"/>
      <c r="B135" s="10" t="s">
        <v>50</v>
      </c>
      <c r="C135" s="10" t="s">
        <v>56</v>
      </c>
      <c r="D135" s="43">
        <v>1</v>
      </c>
      <c r="E135" s="44"/>
      <c r="F135" s="44"/>
      <c r="G135" s="44"/>
      <c r="H135" s="44"/>
      <c r="I135" s="44"/>
      <c r="J135" s="44"/>
      <c r="K135" s="45"/>
      <c r="L135" s="44"/>
      <c r="M135" s="46"/>
      <c r="N135" s="20"/>
    </row>
    <row r="136" spans="1:14" ht="30" customHeight="1">
      <c r="A136" s="11" t="s">
        <v>510</v>
      </c>
      <c r="B136" s="10" t="s">
        <v>48</v>
      </c>
      <c r="C136" s="10" t="s">
        <v>56</v>
      </c>
      <c r="D136" s="43">
        <v>1</v>
      </c>
      <c r="E136" s="44"/>
      <c r="F136" s="44"/>
      <c r="G136" s="44"/>
      <c r="H136" s="44"/>
      <c r="I136" s="44"/>
      <c r="J136" s="44"/>
      <c r="K136" s="45"/>
      <c r="L136" s="44"/>
      <c r="M136" s="46"/>
      <c r="N136" s="20"/>
    </row>
    <row r="137" spans="1:14" ht="30" customHeight="1">
      <c r="A137" s="11"/>
      <c r="B137" s="10" t="s">
        <v>49</v>
      </c>
      <c r="C137" s="10" t="s">
        <v>56</v>
      </c>
      <c r="D137" s="43">
        <v>1</v>
      </c>
      <c r="E137" s="44"/>
      <c r="F137" s="44"/>
      <c r="G137" s="44"/>
      <c r="H137" s="44"/>
      <c r="I137" s="44"/>
      <c r="J137" s="44"/>
      <c r="K137" s="45"/>
      <c r="L137" s="44"/>
      <c r="M137" s="46"/>
      <c r="N137" s="20"/>
    </row>
    <row r="138" spans="1:14" ht="30" customHeight="1">
      <c r="A138" s="11"/>
      <c r="B138" s="10" t="s">
        <v>50</v>
      </c>
      <c r="C138" s="10" t="s">
        <v>56</v>
      </c>
      <c r="D138" s="43">
        <v>1</v>
      </c>
      <c r="E138" s="44"/>
      <c r="F138" s="44"/>
      <c r="G138" s="44"/>
      <c r="H138" s="44"/>
      <c r="I138" s="44"/>
      <c r="J138" s="44"/>
      <c r="K138" s="45"/>
      <c r="L138" s="44"/>
      <c r="M138" s="46"/>
      <c r="N138" s="20"/>
    </row>
    <row r="139" spans="1:14" ht="30" customHeight="1">
      <c r="A139" s="11" t="s">
        <v>119</v>
      </c>
      <c r="B139" s="10" t="s">
        <v>48</v>
      </c>
      <c r="C139" s="10" t="s">
        <v>56</v>
      </c>
      <c r="D139" s="43">
        <v>1</v>
      </c>
      <c r="E139" s="44"/>
      <c r="F139" s="44"/>
      <c r="G139" s="44"/>
      <c r="H139" s="44"/>
      <c r="I139" s="44"/>
      <c r="J139" s="44"/>
      <c r="K139" s="45"/>
      <c r="L139" s="44"/>
      <c r="M139" s="46"/>
      <c r="N139" s="20"/>
    </row>
    <row r="140" spans="1:14" ht="30" customHeight="1">
      <c r="A140" s="11"/>
      <c r="B140" s="10" t="s">
        <v>49</v>
      </c>
      <c r="C140" s="10" t="s">
        <v>56</v>
      </c>
      <c r="D140" s="43">
        <v>1</v>
      </c>
      <c r="E140" s="44"/>
      <c r="F140" s="44"/>
      <c r="G140" s="44"/>
      <c r="H140" s="44"/>
      <c r="I140" s="44"/>
      <c r="J140" s="44"/>
      <c r="K140" s="45"/>
      <c r="L140" s="44"/>
      <c r="M140" s="46"/>
      <c r="N140" s="20"/>
    </row>
    <row r="141" spans="1:14" ht="30" customHeight="1">
      <c r="A141" s="11"/>
      <c r="B141" s="10" t="s">
        <v>50</v>
      </c>
      <c r="C141" s="10" t="s">
        <v>56</v>
      </c>
      <c r="D141" s="43">
        <v>1</v>
      </c>
      <c r="E141" s="44"/>
      <c r="F141" s="44"/>
      <c r="G141" s="44"/>
      <c r="H141" s="44"/>
      <c r="I141" s="44"/>
      <c r="J141" s="44"/>
      <c r="K141" s="45"/>
      <c r="L141" s="44"/>
      <c r="M141" s="46"/>
      <c r="N141" s="20"/>
    </row>
    <row r="142" spans="1:14" ht="30" customHeight="1">
      <c r="A142" s="11" t="s">
        <v>120</v>
      </c>
      <c r="B142" s="10" t="s">
        <v>48</v>
      </c>
      <c r="C142" s="10" t="s">
        <v>56</v>
      </c>
      <c r="D142" s="43">
        <v>1</v>
      </c>
      <c r="E142" s="44"/>
      <c r="F142" s="44"/>
      <c r="G142" s="44"/>
      <c r="H142" s="44"/>
      <c r="I142" s="44"/>
      <c r="J142" s="44"/>
      <c r="K142" s="45"/>
      <c r="L142" s="44"/>
      <c r="M142" s="46"/>
      <c r="N142" s="20"/>
    </row>
    <row r="143" spans="1:14" ht="30" customHeight="1">
      <c r="A143" s="11"/>
      <c r="B143" s="10" t="s">
        <v>49</v>
      </c>
      <c r="C143" s="10" t="s">
        <v>56</v>
      </c>
      <c r="D143" s="43">
        <v>1</v>
      </c>
      <c r="E143" s="44"/>
      <c r="F143" s="44"/>
      <c r="G143" s="44"/>
      <c r="H143" s="44"/>
      <c r="I143" s="44"/>
      <c r="J143" s="44"/>
      <c r="K143" s="45"/>
      <c r="L143" s="44"/>
      <c r="M143" s="46"/>
      <c r="N143" s="20"/>
    </row>
    <row r="144" spans="1:14" ht="30" customHeight="1">
      <c r="A144" s="11"/>
      <c r="B144" s="10" t="s">
        <v>50</v>
      </c>
      <c r="C144" s="10" t="s">
        <v>56</v>
      </c>
      <c r="D144" s="43">
        <v>1</v>
      </c>
      <c r="E144" s="44"/>
      <c r="F144" s="44"/>
      <c r="G144" s="44"/>
      <c r="H144" s="44"/>
      <c r="I144" s="44"/>
      <c r="J144" s="44"/>
      <c r="K144" s="45"/>
      <c r="L144" s="44"/>
      <c r="M144" s="46"/>
      <c r="N144" s="20"/>
    </row>
    <row r="145" spans="1:14" ht="30" customHeight="1">
      <c r="A145" s="47" t="s">
        <v>121</v>
      </c>
      <c r="B145" s="10"/>
      <c r="C145" s="10"/>
      <c r="D145" s="43"/>
      <c r="E145" s="44"/>
      <c r="F145" s="44"/>
      <c r="G145" s="44"/>
      <c r="H145" s="44"/>
      <c r="I145" s="44"/>
      <c r="J145" s="44"/>
      <c r="K145" s="45"/>
      <c r="L145" s="44"/>
      <c r="M145" s="46"/>
      <c r="N145" s="20"/>
    </row>
    <row r="146" spans="1:14" ht="30" customHeight="1">
      <c r="A146" s="47" t="s">
        <v>122</v>
      </c>
      <c r="B146" s="10"/>
      <c r="C146" s="10"/>
      <c r="D146" s="43"/>
      <c r="E146" s="44"/>
      <c r="F146" s="44"/>
      <c r="G146" s="44"/>
      <c r="H146" s="44"/>
      <c r="I146" s="44"/>
      <c r="J146" s="44"/>
      <c r="K146" s="45"/>
      <c r="L146" s="44"/>
      <c r="M146" s="46"/>
      <c r="N146" s="20"/>
    </row>
    <row r="147" spans="1:14" ht="30" customHeight="1">
      <c r="A147" s="11" t="s">
        <v>123</v>
      </c>
      <c r="B147" s="10" t="s">
        <v>14</v>
      </c>
      <c r="C147" s="10" t="s">
        <v>47</v>
      </c>
      <c r="D147" s="43">
        <v>5</v>
      </c>
      <c r="E147" s="44"/>
      <c r="F147" s="44"/>
      <c r="G147" s="44"/>
      <c r="H147" s="44"/>
      <c r="I147" s="44"/>
      <c r="J147" s="44"/>
      <c r="K147" s="45"/>
      <c r="L147" s="44"/>
      <c r="M147" s="46"/>
      <c r="N147" s="20"/>
    </row>
    <row r="148" spans="1:14" ht="30" customHeight="1">
      <c r="A148" s="11" t="s">
        <v>69</v>
      </c>
      <c r="B148" s="10" t="s">
        <v>48</v>
      </c>
      <c r="C148" s="10" t="s">
        <v>47</v>
      </c>
      <c r="D148" s="43">
        <v>1</v>
      </c>
      <c r="E148" s="44"/>
      <c r="F148" s="44"/>
      <c r="G148" s="44"/>
      <c r="H148" s="44"/>
      <c r="I148" s="44"/>
      <c r="J148" s="44"/>
      <c r="K148" s="45"/>
      <c r="L148" s="44"/>
      <c r="M148" s="46"/>
      <c r="N148" s="20"/>
    </row>
    <row r="149" spans="1:14" ht="30" customHeight="1">
      <c r="A149" s="11"/>
      <c r="B149" s="10" t="s">
        <v>49</v>
      </c>
      <c r="C149" s="10" t="s">
        <v>47</v>
      </c>
      <c r="D149" s="43">
        <v>31</v>
      </c>
      <c r="E149" s="44"/>
      <c r="F149" s="44"/>
      <c r="G149" s="44"/>
      <c r="H149" s="44"/>
      <c r="I149" s="44"/>
      <c r="J149" s="44"/>
      <c r="K149" s="45"/>
      <c r="L149" s="44"/>
      <c r="M149" s="46"/>
      <c r="N149" s="20"/>
    </row>
    <row r="150" spans="1:14" ht="30" customHeight="1">
      <c r="A150" s="11" t="s">
        <v>69</v>
      </c>
      <c r="B150" s="10" t="s">
        <v>49</v>
      </c>
      <c r="C150" s="10" t="s">
        <v>47</v>
      </c>
      <c r="D150" s="43">
        <v>1</v>
      </c>
      <c r="E150" s="44"/>
      <c r="F150" s="44"/>
      <c r="G150" s="44"/>
      <c r="H150" s="44"/>
      <c r="I150" s="44"/>
      <c r="J150" s="44"/>
      <c r="K150" s="45"/>
      <c r="L150" s="44"/>
      <c r="M150" s="46"/>
      <c r="N150" s="20"/>
    </row>
    <row r="151" spans="1:14" ht="30" customHeight="1">
      <c r="A151" s="11"/>
      <c r="B151" s="10" t="s">
        <v>50</v>
      </c>
      <c r="C151" s="10" t="s">
        <v>47</v>
      </c>
      <c r="D151" s="43">
        <v>1</v>
      </c>
      <c r="E151" s="44"/>
      <c r="F151" s="44"/>
      <c r="G151" s="44"/>
      <c r="H151" s="44"/>
      <c r="I151" s="44"/>
      <c r="J151" s="44"/>
      <c r="K151" s="45"/>
      <c r="L151" s="44"/>
      <c r="M151" s="46"/>
      <c r="N151" s="20"/>
    </row>
    <row r="152" spans="1:14" ht="30" customHeight="1">
      <c r="A152" s="11" t="s">
        <v>124</v>
      </c>
      <c r="B152" s="10" t="s">
        <v>48</v>
      </c>
      <c r="C152" s="10" t="s">
        <v>47</v>
      </c>
      <c r="D152" s="43">
        <v>2</v>
      </c>
      <c r="E152" s="44"/>
      <c r="F152" s="44"/>
      <c r="G152" s="44"/>
      <c r="H152" s="44"/>
      <c r="I152" s="44"/>
      <c r="J152" s="44"/>
      <c r="K152" s="45"/>
      <c r="L152" s="44"/>
      <c r="M152" s="46"/>
      <c r="N152" s="20"/>
    </row>
    <row r="153" spans="1:14" ht="30" customHeight="1">
      <c r="A153" s="11"/>
      <c r="B153" s="10" t="s">
        <v>49</v>
      </c>
      <c r="C153" s="10" t="s">
        <v>47</v>
      </c>
      <c r="D153" s="43">
        <v>48</v>
      </c>
      <c r="E153" s="44"/>
      <c r="F153" s="44"/>
      <c r="G153" s="44"/>
      <c r="H153" s="44"/>
      <c r="I153" s="44"/>
      <c r="J153" s="44"/>
      <c r="K153" s="45"/>
      <c r="L153" s="44"/>
      <c r="M153" s="46"/>
      <c r="N153" s="20"/>
    </row>
    <row r="154" spans="1:14" ht="30" customHeight="1">
      <c r="A154" s="11"/>
      <c r="B154" s="10" t="s">
        <v>50</v>
      </c>
      <c r="C154" s="10" t="s">
        <v>47</v>
      </c>
      <c r="D154" s="43">
        <v>1</v>
      </c>
      <c r="E154" s="44"/>
      <c r="F154" s="44"/>
      <c r="G154" s="44"/>
      <c r="H154" s="44"/>
      <c r="I154" s="44"/>
      <c r="J154" s="44"/>
      <c r="K154" s="45"/>
      <c r="L154" s="44"/>
      <c r="M154" s="46"/>
      <c r="N154" s="20"/>
    </row>
    <row r="155" spans="1:14" ht="30" customHeight="1">
      <c r="A155" s="47" t="s">
        <v>511</v>
      </c>
      <c r="B155" s="10"/>
      <c r="C155" s="10"/>
      <c r="D155" s="43"/>
      <c r="E155" s="44"/>
      <c r="F155" s="44"/>
      <c r="G155" s="44"/>
      <c r="H155" s="44"/>
      <c r="I155" s="44"/>
      <c r="J155" s="44"/>
      <c r="K155" s="45"/>
      <c r="L155" s="44"/>
      <c r="M155" s="46"/>
      <c r="N155" s="20"/>
    </row>
    <row r="156" spans="1:14" ht="30" customHeight="1">
      <c r="A156" s="11" t="s">
        <v>512</v>
      </c>
      <c r="B156" s="10" t="s">
        <v>48</v>
      </c>
      <c r="C156" s="10" t="s">
        <v>47</v>
      </c>
      <c r="D156" s="43">
        <v>18</v>
      </c>
      <c r="E156" s="44"/>
      <c r="F156" s="44"/>
      <c r="G156" s="44"/>
      <c r="H156" s="44"/>
      <c r="I156" s="44"/>
      <c r="J156" s="44"/>
      <c r="K156" s="45"/>
      <c r="L156" s="44"/>
      <c r="M156" s="46"/>
      <c r="N156" s="20"/>
    </row>
    <row r="157" spans="1:14" ht="30" customHeight="1">
      <c r="A157" s="11" t="s">
        <v>69</v>
      </c>
      <c r="B157" s="10" t="s">
        <v>48</v>
      </c>
      <c r="C157" s="10" t="s">
        <v>47</v>
      </c>
      <c r="D157" s="43">
        <v>1</v>
      </c>
      <c r="E157" s="44"/>
      <c r="F157" s="44"/>
      <c r="G157" s="44"/>
      <c r="H157" s="44"/>
      <c r="I157" s="44"/>
      <c r="J157" s="44"/>
      <c r="K157" s="45"/>
      <c r="L157" s="44"/>
      <c r="M157" s="46"/>
      <c r="N157" s="20"/>
    </row>
    <row r="158" spans="1:14" ht="30" customHeight="1">
      <c r="A158" s="11"/>
      <c r="B158" s="10" t="s">
        <v>49</v>
      </c>
      <c r="C158" s="10" t="s">
        <v>47</v>
      </c>
      <c r="D158" s="43">
        <v>8</v>
      </c>
      <c r="E158" s="44"/>
      <c r="F158" s="44"/>
      <c r="G158" s="44"/>
      <c r="H158" s="44"/>
      <c r="I158" s="44"/>
      <c r="J158" s="44"/>
      <c r="K158" s="45"/>
      <c r="L158" s="44"/>
      <c r="M158" s="46"/>
      <c r="N158" s="20"/>
    </row>
    <row r="159" spans="1:14" ht="30" customHeight="1">
      <c r="A159" s="11" t="s">
        <v>69</v>
      </c>
      <c r="B159" s="10" t="s">
        <v>49</v>
      </c>
      <c r="C159" s="10" t="s">
        <v>47</v>
      </c>
      <c r="D159" s="43">
        <v>1</v>
      </c>
      <c r="E159" s="44"/>
      <c r="F159" s="44"/>
      <c r="G159" s="44"/>
      <c r="H159" s="44"/>
      <c r="I159" s="44"/>
      <c r="J159" s="44"/>
      <c r="K159" s="45"/>
      <c r="L159" s="44"/>
      <c r="M159" s="46"/>
      <c r="N159" s="20"/>
    </row>
    <row r="160" spans="1:14" ht="30" customHeight="1">
      <c r="A160" s="11"/>
      <c r="B160" s="10" t="s">
        <v>50</v>
      </c>
      <c r="C160" s="10" t="s">
        <v>47</v>
      </c>
      <c r="D160" s="43">
        <v>5</v>
      </c>
      <c r="E160" s="44"/>
      <c r="F160" s="44"/>
      <c r="G160" s="44"/>
      <c r="H160" s="44"/>
      <c r="I160" s="44"/>
      <c r="J160" s="44"/>
      <c r="K160" s="45"/>
      <c r="L160" s="44"/>
      <c r="M160" s="46"/>
      <c r="N160" s="20"/>
    </row>
    <row r="161" spans="1:14" ht="30" customHeight="1">
      <c r="A161" s="11" t="s">
        <v>513</v>
      </c>
      <c r="B161" s="10" t="s">
        <v>48</v>
      </c>
      <c r="C161" s="10" t="s">
        <v>47</v>
      </c>
      <c r="D161" s="43">
        <v>1</v>
      </c>
      <c r="E161" s="44"/>
      <c r="F161" s="44"/>
      <c r="G161" s="44"/>
      <c r="H161" s="44"/>
      <c r="I161" s="44"/>
      <c r="J161" s="44"/>
      <c r="K161" s="45"/>
      <c r="L161" s="44"/>
      <c r="M161" s="46"/>
      <c r="N161" s="20"/>
    </row>
    <row r="162" spans="1:14" ht="30" customHeight="1">
      <c r="A162" s="11" t="s">
        <v>69</v>
      </c>
      <c r="B162" s="10" t="s">
        <v>48</v>
      </c>
      <c r="C162" s="10" t="s">
        <v>47</v>
      </c>
      <c r="D162" s="43">
        <v>1</v>
      </c>
      <c r="E162" s="44"/>
      <c r="F162" s="44"/>
      <c r="G162" s="44"/>
      <c r="H162" s="44"/>
      <c r="I162" s="44"/>
      <c r="J162" s="44"/>
      <c r="K162" s="45"/>
      <c r="L162" s="44"/>
      <c r="M162" s="46"/>
      <c r="N162" s="20"/>
    </row>
    <row r="163" spans="1:14" ht="30" customHeight="1">
      <c r="A163" s="11"/>
      <c r="B163" s="10" t="s">
        <v>49</v>
      </c>
      <c r="C163" s="10" t="s">
        <v>47</v>
      </c>
      <c r="D163" s="43">
        <v>22</v>
      </c>
      <c r="E163" s="44"/>
      <c r="F163" s="44"/>
      <c r="G163" s="44"/>
      <c r="H163" s="44"/>
      <c r="I163" s="44"/>
      <c r="J163" s="44"/>
      <c r="K163" s="45"/>
      <c r="L163" s="44"/>
      <c r="M163" s="46"/>
      <c r="N163" s="20"/>
    </row>
    <row r="164" spans="1:14" ht="30" customHeight="1">
      <c r="A164" s="11" t="s">
        <v>69</v>
      </c>
      <c r="B164" s="10" t="s">
        <v>49</v>
      </c>
      <c r="C164" s="10" t="s">
        <v>47</v>
      </c>
      <c r="D164" s="43">
        <v>1</v>
      </c>
      <c r="E164" s="44"/>
      <c r="F164" s="44"/>
      <c r="G164" s="44"/>
      <c r="H164" s="44"/>
      <c r="I164" s="44"/>
      <c r="J164" s="44"/>
      <c r="K164" s="45"/>
      <c r="L164" s="44"/>
      <c r="M164" s="46"/>
      <c r="N164" s="20"/>
    </row>
    <row r="165" spans="1:14" ht="30" customHeight="1">
      <c r="A165" s="11"/>
      <c r="B165" s="10" t="s">
        <v>50</v>
      </c>
      <c r="C165" s="10" t="s">
        <v>47</v>
      </c>
      <c r="D165" s="43">
        <v>1</v>
      </c>
      <c r="E165" s="44"/>
      <c r="F165" s="44"/>
      <c r="G165" s="44"/>
      <c r="H165" s="44"/>
      <c r="I165" s="44"/>
      <c r="J165" s="44"/>
      <c r="K165" s="45"/>
      <c r="L165" s="44"/>
      <c r="M165" s="46"/>
      <c r="N165" s="20"/>
    </row>
    <row r="166" spans="1:14" ht="30" customHeight="1">
      <c r="A166" s="11" t="s">
        <v>514</v>
      </c>
      <c r="B166" s="10" t="s">
        <v>48</v>
      </c>
      <c r="C166" s="10" t="s">
        <v>47</v>
      </c>
      <c r="D166" s="43">
        <v>1</v>
      </c>
      <c r="E166" s="44"/>
      <c r="F166" s="44"/>
      <c r="G166" s="44"/>
      <c r="H166" s="44"/>
      <c r="I166" s="44"/>
      <c r="J166" s="44"/>
      <c r="K166" s="45"/>
      <c r="L166" s="44"/>
      <c r="M166" s="46"/>
      <c r="N166" s="20"/>
    </row>
    <row r="167" spans="1:14" ht="30" customHeight="1">
      <c r="A167" s="11"/>
      <c r="B167" s="10" t="s">
        <v>49</v>
      </c>
      <c r="C167" s="10" t="s">
        <v>47</v>
      </c>
      <c r="D167" s="43">
        <v>1</v>
      </c>
      <c r="E167" s="44"/>
      <c r="F167" s="44"/>
      <c r="G167" s="44"/>
      <c r="H167" s="44"/>
      <c r="I167" s="44"/>
      <c r="J167" s="44"/>
      <c r="K167" s="45"/>
      <c r="L167" s="44"/>
      <c r="M167" s="46"/>
      <c r="N167" s="20"/>
    </row>
    <row r="168" spans="1:14" ht="30" customHeight="1">
      <c r="A168" s="11"/>
      <c r="B168" s="10" t="s">
        <v>50</v>
      </c>
      <c r="C168" s="10" t="s">
        <v>47</v>
      </c>
      <c r="D168" s="43">
        <v>1</v>
      </c>
      <c r="E168" s="44"/>
      <c r="F168" s="44"/>
      <c r="G168" s="44"/>
      <c r="H168" s="44"/>
      <c r="I168" s="44"/>
      <c r="J168" s="44"/>
      <c r="K168" s="45"/>
      <c r="L168" s="44"/>
      <c r="M168" s="46"/>
      <c r="N168" s="20"/>
    </row>
    <row r="169" spans="1:14" ht="30" customHeight="1">
      <c r="A169" s="47" t="s">
        <v>125</v>
      </c>
      <c r="B169" s="10"/>
      <c r="C169" s="10"/>
      <c r="D169" s="43"/>
      <c r="E169" s="44"/>
      <c r="F169" s="44"/>
      <c r="G169" s="44"/>
      <c r="H169" s="44"/>
      <c r="I169" s="44"/>
      <c r="J169" s="44"/>
      <c r="K169" s="45"/>
      <c r="L169" s="44"/>
      <c r="M169" s="46"/>
      <c r="N169" s="20"/>
    </row>
    <row r="170" spans="1:14" ht="30" customHeight="1">
      <c r="A170" s="11" t="s">
        <v>126</v>
      </c>
      <c r="B170" s="10" t="s">
        <v>48</v>
      </c>
      <c r="C170" s="10" t="s">
        <v>47</v>
      </c>
      <c r="D170" s="43">
        <v>4</v>
      </c>
      <c r="E170" s="44"/>
      <c r="F170" s="44"/>
      <c r="G170" s="44"/>
      <c r="H170" s="44"/>
      <c r="I170" s="44"/>
      <c r="J170" s="44"/>
      <c r="K170" s="45"/>
      <c r="L170" s="44"/>
      <c r="M170" s="46"/>
      <c r="N170" s="20"/>
    </row>
    <row r="171" spans="1:14" ht="30" customHeight="1">
      <c r="A171" s="11" t="s">
        <v>69</v>
      </c>
      <c r="B171" s="10" t="s">
        <v>48</v>
      </c>
      <c r="C171" s="10" t="s">
        <v>47</v>
      </c>
      <c r="D171" s="43">
        <v>1</v>
      </c>
      <c r="E171" s="44"/>
      <c r="F171" s="44"/>
      <c r="G171" s="44"/>
      <c r="H171" s="44"/>
      <c r="I171" s="44"/>
      <c r="J171" s="44"/>
      <c r="K171" s="45"/>
      <c r="L171" s="44"/>
      <c r="M171" s="46"/>
      <c r="N171" s="20"/>
    </row>
    <row r="172" spans="1:14" ht="30" customHeight="1">
      <c r="A172" s="11"/>
      <c r="B172" s="10" t="s">
        <v>49</v>
      </c>
      <c r="C172" s="10" t="s">
        <v>47</v>
      </c>
      <c r="D172" s="43">
        <v>1</v>
      </c>
      <c r="E172" s="44"/>
      <c r="F172" s="44"/>
      <c r="G172" s="44"/>
      <c r="H172" s="44"/>
      <c r="I172" s="44"/>
      <c r="J172" s="44"/>
      <c r="K172" s="45"/>
      <c r="L172" s="44"/>
      <c r="M172" s="46"/>
      <c r="N172" s="20"/>
    </row>
    <row r="173" spans="1:14" ht="30" customHeight="1">
      <c r="A173" s="11" t="s">
        <v>69</v>
      </c>
      <c r="B173" s="10" t="s">
        <v>49</v>
      </c>
      <c r="C173" s="10" t="s">
        <v>47</v>
      </c>
      <c r="D173" s="43">
        <v>1</v>
      </c>
      <c r="E173" s="44"/>
      <c r="F173" s="44"/>
      <c r="G173" s="44"/>
      <c r="H173" s="44"/>
      <c r="I173" s="44"/>
      <c r="J173" s="44"/>
      <c r="K173" s="45"/>
      <c r="L173" s="44"/>
      <c r="M173" s="46"/>
      <c r="N173" s="20"/>
    </row>
    <row r="174" spans="1:14" ht="30" customHeight="1">
      <c r="A174" s="11"/>
      <c r="B174" s="10" t="s">
        <v>50</v>
      </c>
      <c r="C174" s="10" t="s">
        <v>47</v>
      </c>
      <c r="D174" s="43">
        <v>1</v>
      </c>
      <c r="E174" s="44"/>
      <c r="F174" s="44"/>
      <c r="G174" s="44"/>
      <c r="H174" s="44"/>
      <c r="I174" s="44"/>
      <c r="J174" s="44"/>
      <c r="K174" s="45"/>
      <c r="L174" s="44"/>
      <c r="M174" s="46"/>
      <c r="N174" s="20"/>
    </row>
    <row r="175" spans="1:14" ht="30" customHeight="1">
      <c r="A175" s="11" t="s">
        <v>127</v>
      </c>
      <c r="B175" s="10" t="s">
        <v>48</v>
      </c>
      <c r="C175" s="10" t="s">
        <v>47</v>
      </c>
      <c r="D175" s="43">
        <v>1</v>
      </c>
      <c r="E175" s="44"/>
      <c r="F175" s="44"/>
      <c r="G175" s="44"/>
      <c r="H175" s="44"/>
      <c r="I175" s="44"/>
      <c r="J175" s="44"/>
      <c r="K175" s="45"/>
      <c r="L175" s="44"/>
      <c r="M175" s="46"/>
      <c r="N175" s="20"/>
    </row>
    <row r="176" spans="1:14" ht="30" customHeight="1">
      <c r="A176" s="11"/>
      <c r="B176" s="10" t="s">
        <v>49</v>
      </c>
      <c r="C176" s="10" t="s">
        <v>47</v>
      </c>
      <c r="D176" s="43">
        <v>1</v>
      </c>
      <c r="E176" s="44"/>
      <c r="F176" s="44"/>
      <c r="G176" s="44"/>
      <c r="H176" s="44"/>
      <c r="I176" s="44"/>
      <c r="J176" s="44"/>
      <c r="K176" s="45"/>
      <c r="L176" s="44"/>
      <c r="M176" s="46"/>
      <c r="N176" s="20"/>
    </row>
    <row r="177" spans="1:14" ht="30" customHeight="1">
      <c r="A177" s="11"/>
      <c r="B177" s="10" t="s">
        <v>50</v>
      </c>
      <c r="C177" s="10" t="s">
        <v>47</v>
      </c>
      <c r="D177" s="43">
        <v>1</v>
      </c>
      <c r="E177" s="44"/>
      <c r="F177" s="44"/>
      <c r="G177" s="44"/>
      <c r="H177" s="44"/>
      <c r="I177" s="44"/>
      <c r="J177" s="44"/>
      <c r="K177" s="45"/>
      <c r="L177" s="44"/>
      <c r="M177" s="46"/>
      <c r="N177" s="20"/>
    </row>
    <row r="178" spans="1:14" ht="30" customHeight="1">
      <c r="A178" s="47" t="s">
        <v>244</v>
      </c>
      <c r="B178" s="10"/>
      <c r="C178" s="10"/>
      <c r="D178" s="43"/>
      <c r="E178" s="44"/>
      <c r="F178" s="44"/>
      <c r="G178" s="44"/>
      <c r="H178" s="44"/>
      <c r="I178" s="44"/>
      <c r="J178" s="44"/>
      <c r="K178" s="45"/>
      <c r="L178" s="44"/>
      <c r="M178" s="46"/>
      <c r="N178" s="20"/>
    </row>
    <row r="179" spans="1:14" ht="30" customHeight="1">
      <c r="A179" s="11" t="s">
        <v>128</v>
      </c>
      <c r="B179" s="10" t="s">
        <v>48</v>
      </c>
      <c r="C179" s="10" t="s">
        <v>70</v>
      </c>
      <c r="D179" s="43">
        <v>1</v>
      </c>
      <c r="E179" s="44"/>
      <c r="F179" s="44"/>
      <c r="G179" s="44"/>
      <c r="H179" s="44"/>
      <c r="I179" s="44"/>
      <c r="J179" s="44"/>
      <c r="K179" s="45"/>
      <c r="L179" s="44"/>
      <c r="M179" s="46"/>
      <c r="N179" s="20"/>
    </row>
    <row r="180" spans="1:14" ht="30" customHeight="1">
      <c r="A180" s="11"/>
      <c r="B180" s="10" t="s">
        <v>49</v>
      </c>
      <c r="C180" s="10" t="s">
        <v>70</v>
      </c>
      <c r="D180" s="43">
        <v>3</v>
      </c>
      <c r="E180" s="44"/>
      <c r="F180" s="44"/>
      <c r="G180" s="44"/>
      <c r="H180" s="44"/>
      <c r="I180" s="44"/>
      <c r="J180" s="44"/>
      <c r="K180" s="45"/>
      <c r="L180" s="44"/>
      <c r="M180" s="46"/>
      <c r="N180" s="20"/>
    </row>
    <row r="181" spans="1:14" ht="30" customHeight="1">
      <c r="A181" s="11"/>
      <c r="B181" s="10" t="s">
        <v>50</v>
      </c>
      <c r="C181" s="10" t="s">
        <v>70</v>
      </c>
      <c r="D181" s="43">
        <v>1</v>
      </c>
      <c r="E181" s="44"/>
      <c r="F181" s="44"/>
      <c r="G181" s="44"/>
      <c r="H181" s="44"/>
      <c r="I181" s="44"/>
      <c r="J181" s="44"/>
      <c r="K181" s="45"/>
      <c r="L181" s="44"/>
      <c r="M181" s="46"/>
      <c r="N181" s="20"/>
    </row>
    <row r="182" spans="1:14" ht="30" customHeight="1">
      <c r="A182" s="11" t="s">
        <v>129</v>
      </c>
      <c r="B182" s="10" t="s">
        <v>48</v>
      </c>
      <c r="C182" s="10" t="s">
        <v>70</v>
      </c>
      <c r="D182" s="43">
        <v>1</v>
      </c>
      <c r="E182" s="44"/>
      <c r="F182" s="44"/>
      <c r="G182" s="44"/>
      <c r="H182" s="44"/>
      <c r="I182" s="44"/>
      <c r="J182" s="44"/>
      <c r="K182" s="45"/>
      <c r="L182" s="44"/>
      <c r="M182" s="46"/>
      <c r="N182" s="20"/>
    </row>
    <row r="183" spans="1:14" ht="30" customHeight="1">
      <c r="A183" s="11"/>
      <c r="B183" s="10" t="s">
        <v>49</v>
      </c>
      <c r="C183" s="10" t="s">
        <v>70</v>
      </c>
      <c r="D183" s="43">
        <v>1</v>
      </c>
      <c r="E183" s="44"/>
      <c r="F183" s="44"/>
      <c r="G183" s="44"/>
      <c r="H183" s="44"/>
      <c r="I183" s="44"/>
      <c r="J183" s="44"/>
      <c r="K183" s="45"/>
      <c r="L183" s="44"/>
      <c r="M183" s="46"/>
      <c r="N183" s="20"/>
    </row>
    <row r="184" spans="1:14" ht="30" customHeight="1">
      <c r="A184" s="11"/>
      <c r="B184" s="10" t="s">
        <v>50</v>
      </c>
      <c r="C184" s="10" t="s">
        <v>70</v>
      </c>
      <c r="D184" s="43">
        <v>1</v>
      </c>
      <c r="E184" s="44"/>
      <c r="F184" s="44"/>
      <c r="G184" s="44"/>
      <c r="H184" s="44"/>
      <c r="I184" s="44"/>
      <c r="J184" s="44"/>
      <c r="K184" s="45"/>
      <c r="L184" s="44"/>
      <c r="M184" s="46"/>
      <c r="N184" s="20"/>
    </row>
    <row r="185" spans="1:14" ht="30" customHeight="1">
      <c r="A185" s="11" t="s">
        <v>130</v>
      </c>
      <c r="B185" s="10" t="s">
        <v>48</v>
      </c>
      <c r="C185" s="10" t="s">
        <v>52</v>
      </c>
      <c r="D185" s="43">
        <v>415</v>
      </c>
      <c r="E185" s="44"/>
      <c r="F185" s="44"/>
      <c r="G185" s="44"/>
      <c r="H185" s="44"/>
      <c r="I185" s="44"/>
      <c r="J185" s="44"/>
      <c r="K185" s="45"/>
      <c r="L185" s="44"/>
      <c r="M185" s="46"/>
      <c r="N185" s="20"/>
    </row>
    <row r="186" spans="1:14" ht="30" customHeight="1">
      <c r="A186" s="11"/>
      <c r="B186" s="10" t="s">
        <v>49</v>
      </c>
      <c r="C186" s="10" t="s">
        <v>52</v>
      </c>
      <c r="D186" s="43">
        <v>330</v>
      </c>
      <c r="E186" s="44"/>
      <c r="F186" s="44"/>
      <c r="G186" s="44"/>
      <c r="H186" s="44"/>
      <c r="I186" s="44"/>
      <c r="J186" s="44"/>
      <c r="K186" s="45"/>
      <c r="L186" s="44"/>
      <c r="M186" s="46"/>
      <c r="N186" s="20"/>
    </row>
    <row r="187" spans="1:14" ht="30" customHeight="1">
      <c r="A187" s="11"/>
      <c r="B187" s="10" t="s">
        <v>50</v>
      </c>
      <c r="C187" s="10" t="s">
        <v>52</v>
      </c>
      <c r="D187" s="43">
        <v>859</v>
      </c>
      <c r="E187" s="44"/>
      <c r="F187" s="44"/>
      <c r="G187" s="44"/>
      <c r="H187" s="44"/>
      <c r="I187" s="44"/>
      <c r="J187" s="44"/>
      <c r="K187" s="45"/>
      <c r="L187" s="44"/>
      <c r="M187" s="46"/>
      <c r="N187" s="20"/>
    </row>
    <row r="188" spans="1:14" ht="30" customHeight="1">
      <c r="A188" s="11" t="s">
        <v>131</v>
      </c>
      <c r="B188" s="10" t="s">
        <v>48</v>
      </c>
      <c r="C188" s="10" t="s">
        <v>52</v>
      </c>
      <c r="D188" s="43">
        <v>808</v>
      </c>
      <c r="E188" s="44"/>
      <c r="F188" s="44"/>
      <c r="G188" s="44"/>
      <c r="H188" s="44"/>
      <c r="I188" s="44"/>
      <c r="J188" s="44"/>
      <c r="K188" s="45"/>
      <c r="L188" s="44"/>
      <c r="M188" s="46"/>
      <c r="N188" s="20"/>
    </row>
    <row r="189" spans="1:14" ht="30" customHeight="1">
      <c r="A189" s="11"/>
      <c r="B189" s="10" t="s">
        <v>49</v>
      </c>
      <c r="C189" s="10" t="s">
        <v>52</v>
      </c>
      <c r="D189" s="43">
        <v>1142</v>
      </c>
      <c r="E189" s="44"/>
      <c r="F189" s="44"/>
      <c r="G189" s="44"/>
      <c r="H189" s="44"/>
      <c r="I189" s="44"/>
      <c r="J189" s="44"/>
      <c r="K189" s="45"/>
      <c r="L189" s="44"/>
      <c r="M189" s="46"/>
      <c r="N189" s="20"/>
    </row>
    <row r="190" spans="1:14" ht="30" customHeight="1">
      <c r="A190" s="11"/>
      <c r="B190" s="10" t="s">
        <v>50</v>
      </c>
      <c r="C190" s="10" t="s">
        <v>52</v>
      </c>
      <c r="D190" s="43">
        <v>1</v>
      </c>
      <c r="E190" s="44"/>
      <c r="F190" s="44"/>
      <c r="G190" s="44"/>
      <c r="H190" s="44"/>
      <c r="I190" s="44"/>
      <c r="J190" s="44"/>
      <c r="K190" s="45"/>
      <c r="L190" s="44"/>
      <c r="M190" s="46"/>
      <c r="N190" s="20"/>
    </row>
    <row r="191" spans="1:14" ht="30" customHeight="1">
      <c r="A191" s="11" t="s">
        <v>132</v>
      </c>
      <c r="B191" s="10" t="s">
        <v>48</v>
      </c>
      <c r="C191" s="10" t="s">
        <v>52</v>
      </c>
      <c r="D191" s="43">
        <v>511</v>
      </c>
      <c r="E191" s="44"/>
      <c r="F191" s="44"/>
      <c r="G191" s="44"/>
      <c r="H191" s="44"/>
      <c r="I191" s="44"/>
      <c r="J191" s="44"/>
      <c r="K191" s="45"/>
      <c r="L191" s="44"/>
      <c r="M191" s="46"/>
      <c r="N191" s="20"/>
    </row>
    <row r="192" spans="1:14" ht="30" customHeight="1">
      <c r="A192" s="11"/>
      <c r="B192" s="10" t="s">
        <v>49</v>
      </c>
      <c r="C192" s="10" t="s">
        <v>52</v>
      </c>
      <c r="D192" s="43">
        <v>330</v>
      </c>
      <c r="E192" s="44"/>
      <c r="F192" s="44"/>
      <c r="G192" s="44"/>
      <c r="H192" s="44"/>
      <c r="I192" s="44"/>
      <c r="J192" s="44"/>
      <c r="K192" s="45"/>
      <c r="L192" s="44"/>
      <c r="M192" s="46"/>
      <c r="N192" s="20"/>
    </row>
    <row r="193" spans="1:14" ht="30" customHeight="1">
      <c r="A193" s="11"/>
      <c r="B193" s="10" t="s">
        <v>50</v>
      </c>
      <c r="C193" s="10" t="s">
        <v>52</v>
      </c>
      <c r="D193" s="43">
        <v>1</v>
      </c>
      <c r="E193" s="44"/>
      <c r="F193" s="44"/>
      <c r="G193" s="44"/>
      <c r="H193" s="44"/>
      <c r="I193" s="44"/>
      <c r="J193" s="44"/>
      <c r="K193" s="45"/>
      <c r="L193" s="44"/>
      <c r="M193" s="46"/>
      <c r="N193" s="20"/>
    </row>
    <row r="194" spans="1:14" ht="30" customHeight="1">
      <c r="A194" s="11" t="s">
        <v>133</v>
      </c>
      <c r="B194" s="10" t="s">
        <v>48</v>
      </c>
      <c r="C194" s="10" t="s">
        <v>70</v>
      </c>
      <c r="D194" s="43">
        <v>1</v>
      </c>
      <c r="E194" s="44"/>
      <c r="F194" s="44"/>
      <c r="G194" s="44"/>
      <c r="H194" s="44"/>
      <c r="I194" s="44"/>
      <c r="J194" s="44"/>
      <c r="K194" s="45"/>
      <c r="L194" s="44"/>
      <c r="M194" s="46"/>
      <c r="N194" s="20"/>
    </row>
    <row r="195" spans="1:14" ht="30" customHeight="1">
      <c r="A195" s="11"/>
      <c r="B195" s="10" t="s">
        <v>49</v>
      </c>
      <c r="C195" s="10" t="s">
        <v>70</v>
      </c>
      <c r="D195" s="43">
        <v>1</v>
      </c>
      <c r="E195" s="44"/>
      <c r="F195" s="44"/>
      <c r="G195" s="44"/>
      <c r="H195" s="44"/>
      <c r="I195" s="44"/>
      <c r="J195" s="44"/>
      <c r="K195" s="45"/>
      <c r="L195" s="44"/>
      <c r="M195" s="46"/>
      <c r="N195" s="20"/>
    </row>
    <row r="196" spans="1:14" ht="30" customHeight="1">
      <c r="A196" s="11"/>
      <c r="B196" s="10" t="s">
        <v>50</v>
      </c>
      <c r="C196" s="10" t="s">
        <v>70</v>
      </c>
      <c r="D196" s="43">
        <v>1</v>
      </c>
      <c r="E196" s="44"/>
      <c r="F196" s="44"/>
      <c r="G196" s="44"/>
      <c r="H196" s="44"/>
      <c r="I196" s="44"/>
      <c r="J196" s="44"/>
      <c r="K196" s="45"/>
      <c r="L196" s="44"/>
      <c r="M196" s="46"/>
      <c r="N196" s="20"/>
    </row>
    <row r="197" spans="1:14" ht="30" customHeight="1">
      <c r="A197" s="11" t="s">
        <v>134</v>
      </c>
      <c r="B197" s="10" t="s">
        <v>48</v>
      </c>
      <c r="C197" s="10" t="s">
        <v>70</v>
      </c>
      <c r="D197" s="43">
        <v>496</v>
      </c>
      <c r="E197" s="44"/>
      <c r="F197" s="44"/>
      <c r="G197" s="44"/>
      <c r="H197" s="44"/>
      <c r="I197" s="44"/>
      <c r="J197" s="44"/>
      <c r="K197" s="45"/>
      <c r="L197" s="44"/>
      <c r="M197" s="46"/>
      <c r="N197" s="20"/>
    </row>
    <row r="198" spans="1:14" ht="30" customHeight="1">
      <c r="A198" s="11"/>
      <c r="B198" s="10" t="s">
        <v>49</v>
      </c>
      <c r="C198" s="10" t="s">
        <v>70</v>
      </c>
      <c r="D198" s="43">
        <v>462</v>
      </c>
      <c r="E198" s="44"/>
      <c r="F198" s="44"/>
      <c r="G198" s="44"/>
      <c r="H198" s="44"/>
      <c r="I198" s="44"/>
      <c r="J198" s="44"/>
      <c r="K198" s="45"/>
      <c r="L198" s="44"/>
      <c r="M198" s="46"/>
      <c r="N198" s="20"/>
    </row>
    <row r="199" spans="1:14" ht="30" customHeight="1">
      <c r="A199" s="11"/>
      <c r="B199" s="10" t="s">
        <v>50</v>
      </c>
      <c r="C199" s="10" t="s">
        <v>70</v>
      </c>
      <c r="D199" s="43">
        <v>1</v>
      </c>
      <c r="E199" s="44"/>
      <c r="F199" s="44"/>
      <c r="G199" s="44"/>
      <c r="H199" s="44"/>
      <c r="I199" s="44"/>
      <c r="J199" s="44"/>
      <c r="K199" s="45"/>
      <c r="L199" s="44"/>
      <c r="M199" s="46"/>
      <c r="N199" s="20"/>
    </row>
    <row r="200" spans="1:14" ht="30" customHeight="1">
      <c r="A200" s="47" t="s">
        <v>245</v>
      </c>
      <c r="B200" s="10"/>
      <c r="C200" s="10"/>
      <c r="D200" s="43"/>
      <c r="E200" s="44"/>
      <c r="F200" s="44"/>
      <c r="G200" s="44"/>
      <c r="H200" s="44"/>
      <c r="I200" s="44"/>
      <c r="J200" s="44"/>
      <c r="K200" s="45"/>
      <c r="L200" s="44"/>
      <c r="M200" s="46"/>
      <c r="N200" s="20"/>
    </row>
    <row r="201" spans="1:14" ht="30" customHeight="1">
      <c r="A201" s="47" t="s">
        <v>135</v>
      </c>
      <c r="B201" s="10"/>
      <c r="C201" s="10"/>
      <c r="D201" s="43"/>
      <c r="E201" s="44"/>
      <c r="F201" s="44"/>
      <c r="G201" s="44"/>
      <c r="H201" s="44"/>
      <c r="I201" s="44"/>
      <c r="J201" s="44"/>
      <c r="K201" s="45"/>
      <c r="L201" s="44"/>
      <c r="M201" s="46"/>
      <c r="N201" s="20"/>
    </row>
    <row r="202" spans="1:14" ht="30" customHeight="1">
      <c r="A202" s="11" t="s">
        <v>137</v>
      </c>
      <c r="B202" s="10" t="s">
        <v>48</v>
      </c>
      <c r="C202" s="10" t="s">
        <v>71</v>
      </c>
      <c r="D202" s="43">
        <v>1</v>
      </c>
      <c r="E202" s="44"/>
      <c r="F202" s="44"/>
      <c r="G202" s="44"/>
      <c r="H202" s="44"/>
      <c r="I202" s="44"/>
      <c r="J202" s="44"/>
      <c r="K202" s="45"/>
      <c r="L202" s="44"/>
      <c r="M202" s="46"/>
      <c r="N202" s="20"/>
    </row>
    <row r="203" spans="1:14" ht="30" customHeight="1">
      <c r="A203" s="11"/>
      <c r="B203" s="10" t="s">
        <v>49</v>
      </c>
      <c r="C203" s="10" t="s">
        <v>71</v>
      </c>
      <c r="D203" s="43">
        <v>1</v>
      </c>
      <c r="E203" s="44"/>
      <c r="F203" s="44"/>
      <c r="G203" s="44"/>
      <c r="H203" s="44"/>
      <c r="I203" s="44"/>
      <c r="J203" s="44"/>
      <c r="K203" s="45"/>
      <c r="L203" s="44"/>
      <c r="M203" s="46"/>
      <c r="N203" s="20"/>
    </row>
    <row r="204" spans="1:14" ht="30" customHeight="1">
      <c r="A204" s="11"/>
      <c r="B204" s="10" t="s">
        <v>50</v>
      </c>
      <c r="C204" s="10" t="s">
        <v>71</v>
      </c>
      <c r="D204" s="43">
        <v>1</v>
      </c>
      <c r="E204" s="44"/>
      <c r="F204" s="44"/>
      <c r="G204" s="44"/>
      <c r="H204" s="44"/>
      <c r="I204" s="44"/>
      <c r="J204" s="44"/>
      <c r="K204" s="45"/>
      <c r="L204" s="44"/>
      <c r="M204" s="46"/>
      <c r="N204" s="20"/>
    </row>
    <row r="205" spans="1:14" ht="30" customHeight="1">
      <c r="A205" s="11" t="s">
        <v>138</v>
      </c>
      <c r="B205" s="10" t="s">
        <v>48</v>
      </c>
      <c r="C205" s="10" t="s">
        <v>71</v>
      </c>
      <c r="D205" s="43">
        <v>1</v>
      </c>
      <c r="E205" s="44"/>
      <c r="F205" s="44"/>
      <c r="G205" s="44"/>
      <c r="H205" s="44"/>
      <c r="I205" s="44"/>
      <c r="J205" s="44"/>
      <c r="K205" s="45"/>
      <c r="L205" s="44"/>
      <c r="M205" s="46"/>
      <c r="N205" s="20"/>
    </row>
    <row r="206" spans="1:14" ht="30" customHeight="1">
      <c r="A206" s="11"/>
      <c r="B206" s="10" t="s">
        <v>49</v>
      </c>
      <c r="C206" s="10" t="s">
        <v>71</v>
      </c>
      <c r="D206" s="43">
        <v>1</v>
      </c>
      <c r="E206" s="44"/>
      <c r="F206" s="44"/>
      <c r="G206" s="44"/>
      <c r="H206" s="44"/>
      <c r="I206" s="44"/>
      <c r="J206" s="44"/>
      <c r="K206" s="45"/>
      <c r="L206" s="44"/>
      <c r="M206" s="46"/>
      <c r="N206" s="20"/>
    </row>
    <row r="207" spans="1:14" ht="30" customHeight="1">
      <c r="A207" s="11"/>
      <c r="B207" s="10" t="s">
        <v>50</v>
      </c>
      <c r="C207" s="10" t="s">
        <v>71</v>
      </c>
      <c r="D207" s="43">
        <v>1</v>
      </c>
      <c r="E207" s="44"/>
      <c r="F207" s="44"/>
      <c r="G207" s="44"/>
      <c r="H207" s="44"/>
      <c r="I207" s="44"/>
      <c r="J207" s="44"/>
      <c r="K207" s="45"/>
      <c r="L207" s="44"/>
      <c r="M207" s="46"/>
      <c r="N207" s="20"/>
    </row>
    <row r="208" spans="1:14" ht="30" customHeight="1">
      <c r="A208" s="11" t="s">
        <v>139</v>
      </c>
      <c r="B208" s="10" t="s">
        <v>48</v>
      </c>
      <c r="C208" s="10" t="s">
        <v>71</v>
      </c>
      <c r="D208" s="43">
        <v>1</v>
      </c>
      <c r="E208" s="44"/>
      <c r="F208" s="44"/>
      <c r="G208" s="44"/>
      <c r="H208" s="44"/>
      <c r="I208" s="44"/>
      <c r="J208" s="44"/>
      <c r="K208" s="45"/>
      <c r="L208" s="44"/>
      <c r="M208" s="46"/>
      <c r="N208" s="20"/>
    </row>
    <row r="209" spans="1:14" ht="30" customHeight="1">
      <c r="A209" s="11"/>
      <c r="B209" s="10" t="s">
        <v>49</v>
      </c>
      <c r="C209" s="10" t="s">
        <v>71</v>
      </c>
      <c r="D209" s="43">
        <v>1</v>
      </c>
      <c r="E209" s="44"/>
      <c r="F209" s="44"/>
      <c r="G209" s="44"/>
      <c r="H209" s="44"/>
      <c r="I209" s="44"/>
      <c r="J209" s="44"/>
      <c r="K209" s="45"/>
      <c r="L209" s="44"/>
      <c r="M209" s="46"/>
      <c r="N209" s="20"/>
    </row>
    <row r="210" spans="1:14" ht="30" customHeight="1">
      <c r="A210" s="11"/>
      <c r="B210" s="10" t="s">
        <v>50</v>
      </c>
      <c r="C210" s="10" t="s">
        <v>71</v>
      </c>
      <c r="D210" s="43">
        <v>1</v>
      </c>
      <c r="E210" s="44"/>
      <c r="F210" s="44"/>
      <c r="G210" s="44"/>
      <c r="H210" s="44"/>
      <c r="I210" s="44"/>
      <c r="J210" s="44"/>
      <c r="K210" s="45"/>
      <c r="L210" s="44"/>
      <c r="M210" s="46"/>
      <c r="N210" s="20"/>
    </row>
    <row r="211" spans="1:14" ht="30" customHeight="1">
      <c r="A211" s="11" t="s">
        <v>140</v>
      </c>
      <c r="B211" s="10" t="s">
        <v>48</v>
      </c>
      <c r="C211" s="10" t="s">
        <v>71</v>
      </c>
      <c r="D211" s="43">
        <v>1</v>
      </c>
      <c r="E211" s="44"/>
      <c r="F211" s="44"/>
      <c r="G211" s="44"/>
      <c r="H211" s="44"/>
      <c r="I211" s="44"/>
      <c r="J211" s="44"/>
      <c r="K211" s="45"/>
      <c r="L211" s="44"/>
      <c r="M211" s="46"/>
      <c r="N211" s="20"/>
    </row>
    <row r="212" spans="1:14" ht="30" customHeight="1">
      <c r="A212" s="11"/>
      <c r="B212" s="10" t="s">
        <v>49</v>
      </c>
      <c r="C212" s="10" t="s">
        <v>71</v>
      </c>
      <c r="D212" s="43">
        <v>1</v>
      </c>
      <c r="E212" s="44"/>
      <c r="F212" s="44"/>
      <c r="G212" s="44"/>
      <c r="H212" s="44"/>
      <c r="I212" s="44"/>
      <c r="J212" s="44"/>
      <c r="K212" s="45"/>
      <c r="L212" s="44"/>
      <c r="M212" s="46"/>
      <c r="N212" s="20"/>
    </row>
    <row r="213" spans="1:14" ht="30" customHeight="1">
      <c r="A213" s="11"/>
      <c r="B213" s="10" t="s">
        <v>50</v>
      </c>
      <c r="C213" s="10" t="s">
        <v>71</v>
      </c>
      <c r="D213" s="43">
        <v>1</v>
      </c>
      <c r="E213" s="44"/>
      <c r="F213" s="44"/>
      <c r="G213" s="44"/>
      <c r="H213" s="44"/>
      <c r="I213" s="44"/>
      <c r="J213" s="44"/>
      <c r="K213" s="45"/>
      <c r="L213" s="44"/>
      <c r="M213" s="46"/>
      <c r="N213" s="20"/>
    </row>
    <row r="214" spans="1:14" ht="30" customHeight="1">
      <c r="A214" s="47" t="s">
        <v>136</v>
      </c>
      <c r="B214" s="10"/>
      <c r="C214" s="10"/>
      <c r="D214" s="43"/>
      <c r="E214" s="44"/>
      <c r="F214" s="44"/>
      <c r="G214" s="44"/>
      <c r="H214" s="44"/>
      <c r="I214" s="44"/>
      <c r="J214" s="44"/>
      <c r="K214" s="45"/>
      <c r="L214" s="44"/>
      <c r="M214" s="46"/>
      <c r="N214" s="20"/>
    </row>
    <row r="215" spans="1:14" ht="30" customHeight="1">
      <c r="A215" s="11" t="s">
        <v>141</v>
      </c>
      <c r="B215" s="10" t="s">
        <v>48</v>
      </c>
      <c r="C215" s="10" t="s">
        <v>47</v>
      </c>
      <c r="D215" s="43">
        <v>1</v>
      </c>
      <c r="E215" s="44"/>
      <c r="F215" s="44"/>
      <c r="G215" s="44"/>
      <c r="H215" s="44"/>
      <c r="I215" s="44"/>
      <c r="J215" s="44"/>
      <c r="K215" s="45"/>
      <c r="L215" s="44"/>
      <c r="M215" s="46"/>
      <c r="N215" s="20"/>
    </row>
    <row r="216" spans="1:14" ht="30" customHeight="1">
      <c r="A216" s="11" t="s">
        <v>69</v>
      </c>
      <c r="B216" s="10" t="s">
        <v>48</v>
      </c>
      <c r="C216" s="10" t="s">
        <v>47</v>
      </c>
      <c r="D216" s="43">
        <v>1</v>
      </c>
      <c r="E216" s="44"/>
      <c r="F216" s="44"/>
      <c r="G216" s="44"/>
      <c r="H216" s="44"/>
      <c r="I216" s="44"/>
      <c r="J216" s="44"/>
      <c r="K216" s="45"/>
      <c r="L216" s="44"/>
      <c r="M216" s="46"/>
      <c r="N216" s="20"/>
    </row>
    <row r="217" spans="1:14" ht="30" customHeight="1">
      <c r="A217" s="11"/>
      <c r="B217" s="10" t="s">
        <v>49</v>
      </c>
      <c r="C217" s="10" t="s">
        <v>47</v>
      </c>
      <c r="D217" s="43">
        <v>1</v>
      </c>
      <c r="E217" s="44"/>
      <c r="F217" s="44"/>
      <c r="G217" s="44"/>
      <c r="H217" s="44"/>
      <c r="I217" s="44"/>
      <c r="J217" s="44"/>
      <c r="K217" s="45"/>
      <c r="L217" s="44"/>
      <c r="M217" s="46"/>
      <c r="N217" s="20"/>
    </row>
    <row r="218" spans="1:14" ht="30" customHeight="1">
      <c r="A218" s="11" t="s">
        <v>69</v>
      </c>
      <c r="B218" s="10" t="s">
        <v>49</v>
      </c>
      <c r="C218" s="10" t="s">
        <v>47</v>
      </c>
      <c r="D218" s="43">
        <v>1</v>
      </c>
      <c r="E218" s="44"/>
      <c r="F218" s="44"/>
      <c r="G218" s="44"/>
      <c r="H218" s="44"/>
      <c r="I218" s="44"/>
      <c r="J218" s="44"/>
      <c r="K218" s="45"/>
      <c r="L218" s="44"/>
      <c r="M218" s="46"/>
      <c r="N218" s="20"/>
    </row>
    <row r="219" spans="1:14" ht="30" customHeight="1">
      <c r="A219" s="11"/>
      <c r="B219" s="10" t="s">
        <v>20</v>
      </c>
      <c r="C219" s="10" t="s">
        <v>68</v>
      </c>
      <c r="D219" s="43">
        <v>1</v>
      </c>
      <c r="E219" s="44"/>
      <c r="F219" s="44"/>
      <c r="G219" s="44"/>
      <c r="H219" s="44"/>
      <c r="I219" s="44"/>
      <c r="J219" s="44"/>
      <c r="K219" s="45"/>
      <c r="L219" s="44"/>
      <c r="M219" s="46"/>
      <c r="N219" s="20"/>
    </row>
    <row r="220" spans="1:14" ht="30" customHeight="1">
      <c r="A220" s="11" t="s">
        <v>515</v>
      </c>
      <c r="B220" s="10" t="s">
        <v>48</v>
      </c>
      <c r="C220" s="10" t="s">
        <v>47</v>
      </c>
      <c r="D220" s="43">
        <v>1</v>
      </c>
      <c r="E220" s="44"/>
      <c r="F220" s="44"/>
      <c r="G220" s="44"/>
      <c r="H220" s="44"/>
      <c r="I220" s="44"/>
      <c r="J220" s="44"/>
      <c r="K220" s="45"/>
      <c r="L220" s="44"/>
      <c r="M220" s="46"/>
      <c r="N220" s="20"/>
    </row>
    <row r="221" spans="1:14" ht="30" customHeight="1">
      <c r="A221" s="11" t="s">
        <v>69</v>
      </c>
      <c r="B221" s="10" t="s">
        <v>48</v>
      </c>
      <c r="C221" s="10" t="s">
        <v>47</v>
      </c>
      <c r="D221" s="43">
        <v>1</v>
      </c>
      <c r="E221" s="44"/>
      <c r="F221" s="44"/>
      <c r="G221" s="44"/>
      <c r="H221" s="44"/>
      <c r="I221" s="44"/>
      <c r="J221" s="44"/>
      <c r="K221" s="45"/>
      <c r="L221" s="44"/>
      <c r="M221" s="46"/>
      <c r="N221" s="20"/>
    </row>
    <row r="222" spans="1:14" ht="30" customHeight="1">
      <c r="A222" s="11"/>
      <c r="B222" s="10" t="s">
        <v>49</v>
      </c>
      <c r="C222" s="10" t="s">
        <v>47</v>
      </c>
      <c r="D222" s="43">
        <v>1</v>
      </c>
      <c r="E222" s="44"/>
      <c r="F222" s="44"/>
      <c r="G222" s="44"/>
      <c r="H222" s="44"/>
      <c r="I222" s="44"/>
      <c r="J222" s="44"/>
      <c r="K222" s="45"/>
      <c r="L222" s="44"/>
      <c r="M222" s="46"/>
      <c r="N222" s="20"/>
    </row>
    <row r="223" spans="1:14" ht="30" customHeight="1">
      <c r="A223" s="11" t="s">
        <v>69</v>
      </c>
      <c r="B223" s="10" t="s">
        <v>49</v>
      </c>
      <c r="C223" s="10" t="s">
        <v>47</v>
      </c>
      <c r="D223" s="43">
        <v>1</v>
      </c>
      <c r="E223" s="44"/>
      <c r="F223" s="44"/>
      <c r="G223" s="44"/>
      <c r="H223" s="44"/>
      <c r="I223" s="44"/>
      <c r="J223" s="44"/>
      <c r="K223" s="45"/>
      <c r="L223" s="44"/>
      <c r="M223" s="46"/>
      <c r="N223" s="20"/>
    </row>
    <row r="224" spans="1:14" ht="30" customHeight="1">
      <c r="A224" s="11"/>
      <c r="B224" s="10" t="s">
        <v>20</v>
      </c>
      <c r="C224" s="10" t="s">
        <v>68</v>
      </c>
      <c r="D224" s="43">
        <v>1</v>
      </c>
      <c r="E224" s="44"/>
      <c r="F224" s="44"/>
      <c r="G224" s="44"/>
      <c r="H224" s="44"/>
      <c r="I224" s="44"/>
      <c r="J224" s="44"/>
      <c r="K224" s="45"/>
      <c r="L224" s="44"/>
      <c r="M224" s="46"/>
      <c r="N224" s="20"/>
    </row>
    <row r="225" spans="1:14" ht="30" customHeight="1">
      <c r="A225" s="47" t="s">
        <v>215</v>
      </c>
      <c r="B225" s="10"/>
      <c r="C225" s="10"/>
      <c r="D225" s="43"/>
      <c r="E225" s="44"/>
      <c r="F225" s="44"/>
      <c r="G225" s="44"/>
      <c r="H225" s="44"/>
      <c r="I225" s="44"/>
      <c r="J225" s="44"/>
      <c r="K225" s="45"/>
      <c r="L225" s="44"/>
      <c r="M225" s="46"/>
      <c r="N225" s="20"/>
    </row>
    <row r="226" spans="1:14" ht="30" customHeight="1">
      <c r="A226" s="47" t="s">
        <v>142</v>
      </c>
      <c r="B226" s="10"/>
      <c r="C226" s="10"/>
      <c r="D226" s="43"/>
      <c r="E226" s="44"/>
      <c r="F226" s="44"/>
      <c r="G226" s="44"/>
      <c r="H226" s="44"/>
      <c r="I226" s="44"/>
      <c r="J226" s="44"/>
      <c r="K226" s="45"/>
      <c r="L226" s="44"/>
      <c r="M226" s="46"/>
      <c r="N226" s="20"/>
    </row>
    <row r="227" spans="1:14" ht="30" customHeight="1">
      <c r="A227" s="47" t="s">
        <v>143</v>
      </c>
      <c r="B227" s="10"/>
      <c r="C227" s="10"/>
      <c r="D227" s="43"/>
      <c r="E227" s="44"/>
      <c r="F227" s="44"/>
      <c r="G227" s="44"/>
      <c r="H227" s="44"/>
      <c r="I227" s="44"/>
      <c r="J227" s="44"/>
      <c r="K227" s="45"/>
      <c r="L227" s="44"/>
      <c r="M227" s="46"/>
      <c r="N227" s="20"/>
    </row>
    <row r="228" spans="1:14" ht="30" customHeight="1">
      <c r="A228" s="11" t="s">
        <v>144</v>
      </c>
      <c r="B228" s="10" t="s">
        <v>48</v>
      </c>
      <c r="C228" s="10" t="s">
        <v>56</v>
      </c>
      <c r="D228" s="43">
        <v>38</v>
      </c>
      <c r="E228" s="44"/>
      <c r="F228" s="44"/>
      <c r="G228" s="44"/>
      <c r="H228" s="44"/>
      <c r="I228" s="44"/>
      <c r="J228" s="44"/>
      <c r="K228" s="45"/>
      <c r="L228" s="44"/>
      <c r="M228" s="46"/>
      <c r="N228" s="20"/>
    </row>
    <row r="229" spans="1:14" ht="30" customHeight="1">
      <c r="A229" s="11"/>
      <c r="B229" s="10" t="s">
        <v>49</v>
      </c>
      <c r="C229" s="10" t="s">
        <v>56</v>
      </c>
      <c r="D229" s="43">
        <v>482</v>
      </c>
      <c r="E229" s="44"/>
      <c r="F229" s="44"/>
      <c r="G229" s="44"/>
      <c r="H229" s="44"/>
      <c r="I229" s="44"/>
      <c r="J229" s="44"/>
      <c r="K229" s="45"/>
      <c r="L229" s="44"/>
      <c r="M229" s="46"/>
      <c r="N229" s="20"/>
    </row>
    <row r="230" spans="1:14" ht="30" customHeight="1">
      <c r="A230" s="11"/>
      <c r="B230" s="10" t="s">
        <v>50</v>
      </c>
      <c r="C230" s="10" t="s">
        <v>56</v>
      </c>
      <c r="D230" s="43">
        <v>115</v>
      </c>
      <c r="E230" s="44"/>
      <c r="F230" s="44"/>
      <c r="G230" s="44"/>
      <c r="H230" s="44"/>
      <c r="I230" s="44"/>
      <c r="J230" s="44"/>
      <c r="K230" s="45"/>
      <c r="L230" s="44"/>
      <c r="M230" s="46"/>
      <c r="N230" s="20"/>
    </row>
    <row r="231" spans="1:14" ht="30" customHeight="1">
      <c r="A231" s="11" t="s">
        <v>516</v>
      </c>
      <c r="B231" s="10" t="s">
        <v>48</v>
      </c>
      <c r="C231" s="10" t="s">
        <v>56</v>
      </c>
      <c r="D231" s="43">
        <v>131</v>
      </c>
      <c r="E231" s="44"/>
      <c r="F231" s="44"/>
      <c r="G231" s="44"/>
      <c r="H231" s="44"/>
      <c r="I231" s="44"/>
      <c r="J231" s="44"/>
      <c r="K231" s="45"/>
      <c r="L231" s="44"/>
      <c r="M231" s="46"/>
      <c r="N231" s="20"/>
    </row>
    <row r="232" spans="1:14" ht="30" customHeight="1">
      <c r="A232" s="11"/>
      <c r="B232" s="10" t="s">
        <v>49</v>
      </c>
      <c r="C232" s="10" t="s">
        <v>56</v>
      </c>
      <c r="D232" s="43">
        <v>1</v>
      </c>
      <c r="E232" s="44"/>
      <c r="F232" s="44"/>
      <c r="G232" s="44"/>
      <c r="H232" s="44"/>
      <c r="I232" s="44"/>
      <c r="J232" s="44"/>
      <c r="K232" s="45"/>
      <c r="L232" s="44"/>
      <c r="M232" s="46"/>
      <c r="N232" s="20"/>
    </row>
    <row r="233" spans="1:14" ht="30" customHeight="1">
      <c r="A233" s="11"/>
      <c r="B233" s="10" t="s">
        <v>50</v>
      </c>
      <c r="C233" s="10" t="s">
        <v>56</v>
      </c>
      <c r="D233" s="43">
        <v>1</v>
      </c>
      <c r="E233" s="44"/>
      <c r="F233" s="44"/>
      <c r="G233" s="44"/>
      <c r="H233" s="44"/>
      <c r="I233" s="44"/>
      <c r="J233" s="44"/>
      <c r="K233" s="45"/>
      <c r="L233" s="44"/>
      <c r="M233" s="46"/>
      <c r="N233" s="20"/>
    </row>
    <row r="234" spans="1:14" ht="30" customHeight="1">
      <c r="A234" s="47" t="s">
        <v>145</v>
      </c>
      <c r="B234" s="10"/>
      <c r="C234" s="10"/>
      <c r="D234" s="43"/>
      <c r="E234" s="44"/>
      <c r="F234" s="44"/>
      <c r="G234" s="44"/>
      <c r="H234" s="44"/>
      <c r="I234" s="44"/>
      <c r="J234" s="44"/>
      <c r="K234" s="45"/>
      <c r="L234" s="44"/>
      <c r="M234" s="46"/>
      <c r="N234" s="20"/>
    </row>
    <row r="235" spans="1:14" ht="30" customHeight="1">
      <c r="A235" s="11" t="s">
        <v>146</v>
      </c>
      <c r="B235" s="10" t="s">
        <v>48</v>
      </c>
      <c r="C235" s="10" t="s">
        <v>56</v>
      </c>
      <c r="D235" s="43">
        <v>1</v>
      </c>
      <c r="E235" s="44"/>
      <c r="F235" s="44"/>
      <c r="G235" s="44"/>
      <c r="H235" s="44"/>
      <c r="I235" s="44"/>
      <c r="J235" s="44"/>
      <c r="K235" s="45"/>
      <c r="L235" s="44"/>
      <c r="M235" s="46"/>
      <c r="N235" s="20"/>
    </row>
    <row r="236" spans="1:14" ht="30" customHeight="1">
      <c r="A236" s="11"/>
      <c r="B236" s="10" t="s">
        <v>49</v>
      </c>
      <c r="C236" s="10" t="s">
        <v>56</v>
      </c>
      <c r="D236" s="43">
        <v>6103</v>
      </c>
      <c r="E236" s="44"/>
      <c r="F236" s="44"/>
      <c r="G236" s="44"/>
      <c r="H236" s="44"/>
      <c r="I236" s="44"/>
      <c r="J236" s="44"/>
      <c r="K236" s="45"/>
      <c r="L236" s="44"/>
      <c r="M236" s="46"/>
      <c r="N236" s="20"/>
    </row>
    <row r="237" spans="1:14" ht="30" customHeight="1">
      <c r="A237" s="11"/>
      <c r="B237" s="10" t="s">
        <v>50</v>
      </c>
      <c r="C237" s="10" t="s">
        <v>56</v>
      </c>
      <c r="D237" s="43">
        <v>992</v>
      </c>
      <c r="E237" s="44"/>
      <c r="F237" s="44"/>
      <c r="G237" s="44"/>
      <c r="H237" s="44"/>
      <c r="I237" s="44"/>
      <c r="J237" s="44"/>
      <c r="K237" s="45"/>
      <c r="L237" s="44"/>
      <c r="M237" s="46"/>
      <c r="N237" s="20"/>
    </row>
    <row r="238" spans="1:14" ht="30" customHeight="1">
      <c r="A238" s="11" t="s">
        <v>517</v>
      </c>
      <c r="B238" s="10" t="s">
        <v>48</v>
      </c>
      <c r="C238" s="10" t="s">
        <v>56</v>
      </c>
      <c r="D238" s="43">
        <v>1191</v>
      </c>
      <c r="E238" s="44"/>
      <c r="F238" s="44"/>
      <c r="G238" s="44"/>
      <c r="H238" s="44"/>
      <c r="I238" s="44"/>
      <c r="J238" s="44"/>
      <c r="K238" s="45"/>
      <c r="L238" s="44"/>
      <c r="M238" s="46"/>
      <c r="N238" s="20"/>
    </row>
    <row r="239" spans="1:14" ht="30" customHeight="1">
      <c r="A239" s="11"/>
      <c r="B239" s="10" t="s">
        <v>49</v>
      </c>
      <c r="C239" s="10" t="s">
        <v>56</v>
      </c>
      <c r="D239" s="43">
        <v>213</v>
      </c>
      <c r="E239" s="44"/>
      <c r="F239" s="44"/>
      <c r="G239" s="44"/>
      <c r="H239" s="44"/>
      <c r="I239" s="44"/>
      <c r="J239" s="44"/>
      <c r="K239" s="45"/>
      <c r="L239" s="44"/>
      <c r="M239" s="46"/>
      <c r="N239" s="20"/>
    </row>
    <row r="240" spans="1:14" ht="30" customHeight="1">
      <c r="A240" s="11"/>
      <c r="B240" s="10" t="s">
        <v>50</v>
      </c>
      <c r="C240" s="10" t="s">
        <v>56</v>
      </c>
      <c r="D240" s="43">
        <v>1</v>
      </c>
      <c r="E240" s="44"/>
      <c r="F240" s="44"/>
      <c r="G240" s="44"/>
      <c r="H240" s="44"/>
      <c r="I240" s="44"/>
      <c r="J240" s="44"/>
      <c r="K240" s="45"/>
      <c r="L240" s="44"/>
      <c r="M240" s="46"/>
      <c r="N240" s="20"/>
    </row>
    <row r="241" spans="1:14" ht="30" customHeight="1">
      <c r="A241" s="47" t="s">
        <v>147</v>
      </c>
      <c r="B241" s="10"/>
      <c r="C241" s="10"/>
      <c r="D241" s="43"/>
      <c r="E241" s="44"/>
      <c r="F241" s="44"/>
      <c r="G241" s="44"/>
      <c r="H241" s="44"/>
      <c r="I241" s="44"/>
      <c r="J241" s="44"/>
      <c r="K241" s="45"/>
      <c r="L241" s="44"/>
      <c r="M241" s="46"/>
      <c r="N241" s="20"/>
    </row>
    <row r="242" spans="1:14" ht="30" customHeight="1">
      <c r="A242" s="47" t="s">
        <v>148</v>
      </c>
      <c r="B242" s="10"/>
      <c r="C242" s="10"/>
      <c r="D242" s="43"/>
      <c r="E242" s="44"/>
      <c r="F242" s="44"/>
      <c r="G242" s="44"/>
      <c r="H242" s="44"/>
      <c r="I242" s="44"/>
      <c r="J242" s="44"/>
      <c r="K242" s="45"/>
      <c r="L242" s="44"/>
      <c r="M242" s="46"/>
      <c r="N242" s="20"/>
    </row>
    <row r="243" spans="1:14" ht="30" customHeight="1">
      <c r="A243" s="11" t="s">
        <v>149</v>
      </c>
      <c r="B243" s="10" t="s">
        <v>48</v>
      </c>
      <c r="C243" s="10" t="s">
        <v>56</v>
      </c>
      <c r="D243" s="43">
        <v>1208</v>
      </c>
      <c r="E243" s="44"/>
      <c r="F243" s="44"/>
      <c r="G243" s="44"/>
      <c r="H243" s="44"/>
      <c r="I243" s="44"/>
      <c r="J243" s="44"/>
      <c r="K243" s="45"/>
      <c r="L243" s="44"/>
      <c r="M243" s="46"/>
      <c r="N243" s="20"/>
    </row>
    <row r="244" spans="1:14" ht="30" customHeight="1">
      <c r="A244" s="11"/>
      <c r="B244" s="10" t="s">
        <v>49</v>
      </c>
      <c r="C244" s="10" t="s">
        <v>56</v>
      </c>
      <c r="D244" s="43">
        <v>1459</v>
      </c>
      <c r="E244" s="44"/>
      <c r="F244" s="44"/>
      <c r="G244" s="44"/>
      <c r="H244" s="44"/>
      <c r="I244" s="44"/>
      <c r="J244" s="44"/>
      <c r="K244" s="45"/>
      <c r="L244" s="44"/>
      <c r="M244" s="46"/>
      <c r="N244" s="20"/>
    </row>
    <row r="245" spans="1:14" ht="30" customHeight="1">
      <c r="A245" s="11"/>
      <c r="B245" s="10" t="s">
        <v>50</v>
      </c>
      <c r="C245" s="10" t="s">
        <v>56</v>
      </c>
      <c r="D245" s="43">
        <v>97</v>
      </c>
      <c r="E245" s="44"/>
      <c r="F245" s="44"/>
      <c r="G245" s="44"/>
      <c r="H245" s="44"/>
      <c r="I245" s="44"/>
      <c r="J245" s="44"/>
      <c r="K245" s="45"/>
      <c r="L245" s="44"/>
      <c r="M245" s="46"/>
      <c r="N245" s="20"/>
    </row>
    <row r="246" spans="1:14" ht="30" customHeight="1">
      <c r="A246" s="47" t="s">
        <v>246</v>
      </c>
      <c r="B246" s="10"/>
      <c r="C246" s="10"/>
      <c r="D246" s="43"/>
      <c r="E246" s="44"/>
      <c r="F246" s="44"/>
      <c r="G246" s="44"/>
      <c r="H246" s="44"/>
      <c r="I246" s="44"/>
      <c r="J246" s="44"/>
      <c r="K246" s="45"/>
      <c r="L246" s="44"/>
      <c r="M246" s="46"/>
      <c r="N246" s="20"/>
    </row>
    <row r="247" spans="1:14" ht="30" customHeight="1">
      <c r="A247" s="11" t="s">
        <v>150</v>
      </c>
      <c r="B247" s="10" t="s">
        <v>48</v>
      </c>
      <c r="C247" s="10" t="s">
        <v>70</v>
      </c>
      <c r="D247" s="43">
        <v>14</v>
      </c>
      <c r="E247" s="44"/>
      <c r="F247" s="44"/>
      <c r="G247" s="44"/>
      <c r="H247" s="44"/>
      <c r="I247" s="44"/>
      <c r="J247" s="44"/>
      <c r="K247" s="45"/>
      <c r="L247" s="44"/>
      <c r="M247" s="46"/>
      <c r="N247" s="20"/>
    </row>
    <row r="248" spans="1:14" ht="30" customHeight="1">
      <c r="A248" s="11"/>
      <c r="B248" s="10" t="s">
        <v>49</v>
      </c>
      <c r="C248" s="10" t="s">
        <v>70</v>
      </c>
      <c r="D248" s="43">
        <v>471</v>
      </c>
      <c r="E248" s="44"/>
      <c r="F248" s="44"/>
      <c r="G248" s="44"/>
      <c r="H248" s="44"/>
      <c r="I248" s="44"/>
      <c r="J248" s="44"/>
      <c r="K248" s="45"/>
      <c r="L248" s="44"/>
      <c r="M248" s="46"/>
      <c r="N248" s="20"/>
    </row>
    <row r="249" spans="1:14" ht="30" customHeight="1">
      <c r="A249" s="11"/>
      <c r="B249" s="10" t="s">
        <v>50</v>
      </c>
      <c r="C249" s="10" t="s">
        <v>70</v>
      </c>
      <c r="D249" s="43">
        <v>1</v>
      </c>
      <c r="E249" s="44"/>
      <c r="F249" s="44"/>
      <c r="G249" s="44"/>
      <c r="H249" s="44"/>
      <c r="I249" s="44"/>
      <c r="J249" s="44"/>
      <c r="K249" s="45"/>
      <c r="L249" s="44"/>
      <c r="M249" s="46"/>
      <c r="N249" s="20"/>
    </row>
    <row r="250" spans="1:14" ht="30" customHeight="1">
      <c r="A250" s="47" t="s">
        <v>151</v>
      </c>
      <c r="B250" s="10"/>
      <c r="C250" s="10"/>
      <c r="D250" s="43"/>
      <c r="E250" s="44"/>
      <c r="F250" s="44"/>
      <c r="G250" s="44"/>
      <c r="H250" s="44"/>
      <c r="I250" s="44"/>
      <c r="J250" s="44"/>
      <c r="K250" s="45"/>
      <c r="L250" s="44"/>
      <c r="M250" s="46"/>
      <c r="N250" s="20"/>
    </row>
    <row r="251" spans="1:14" ht="30" customHeight="1">
      <c r="A251" s="47" t="s">
        <v>152</v>
      </c>
      <c r="B251" s="10"/>
      <c r="C251" s="10"/>
      <c r="D251" s="43"/>
      <c r="E251" s="44"/>
      <c r="F251" s="44"/>
      <c r="G251" s="44"/>
      <c r="H251" s="44"/>
      <c r="I251" s="44"/>
      <c r="J251" s="44"/>
      <c r="K251" s="45"/>
      <c r="L251" s="44"/>
      <c r="M251" s="46"/>
      <c r="N251" s="20"/>
    </row>
    <row r="252" spans="1:14" ht="30" customHeight="1">
      <c r="A252" s="11" t="s">
        <v>58</v>
      </c>
      <c r="B252" s="10" t="s">
        <v>48</v>
      </c>
      <c r="C252" s="10" t="s">
        <v>71</v>
      </c>
      <c r="D252" s="43">
        <v>1</v>
      </c>
      <c r="E252" s="44"/>
      <c r="F252" s="44"/>
      <c r="G252" s="44"/>
      <c r="H252" s="44"/>
      <c r="I252" s="44"/>
      <c r="J252" s="44"/>
      <c r="K252" s="45"/>
      <c r="L252" s="44"/>
      <c r="M252" s="46"/>
      <c r="N252" s="20"/>
    </row>
    <row r="253" spans="1:14" ht="30" customHeight="1">
      <c r="A253" s="11"/>
      <c r="B253" s="10" t="s">
        <v>49</v>
      </c>
      <c r="C253" s="10" t="s">
        <v>71</v>
      </c>
      <c r="D253" s="43">
        <v>19</v>
      </c>
      <c r="E253" s="44"/>
      <c r="F253" s="44"/>
      <c r="G253" s="44"/>
      <c r="H253" s="44"/>
      <c r="I253" s="44"/>
      <c r="J253" s="44"/>
      <c r="K253" s="45"/>
      <c r="L253" s="44"/>
      <c r="M253" s="46"/>
      <c r="N253" s="20"/>
    </row>
    <row r="254" spans="1:14" ht="30" customHeight="1">
      <c r="A254" s="11"/>
      <c r="B254" s="10" t="s">
        <v>50</v>
      </c>
      <c r="C254" s="10" t="s">
        <v>71</v>
      </c>
      <c r="D254" s="43">
        <v>1</v>
      </c>
      <c r="E254" s="44"/>
      <c r="F254" s="44"/>
      <c r="G254" s="44"/>
      <c r="H254" s="44"/>
      <c r="I254" s="44"/>
      <c r="J254" s="44"/>
      <c r="K254" s="45"/>
      <c r="L254" s="44"/>
      <c r="M254" s="46"/>
      <c r="N254" s="20"/>
    </row>
    <row r="255" spans="1:14" ht="30" customHeight="1">
      <c r="A255" s="11" t="s">
        <v>59</v>
      </c>
      <c r="B255" s="10" t="s">
        <v>48</v>
      </c>
      <c r="C255" s="10" t="s">
        <v>71</v>
      </c>
      <c r="D255" s="43">
        <v>1</v>
      </c>
      <c r="E255" s="44"/>
      <c r="F255" s="44"/>
      <c r="G255" s="44"/>
      <c r="H255" s="44"/>
      <c r="I255" s="44"/>
      <c r="J255" s="44"/>
      <c r="K255" s="45"/>
      <c r="L255" s="44"/>
      <c r="M255" s="46"/>
      <c r="N255" s="20"/>
    </row>
    <row r="256" spans="1:14" ht="30" customHeight="1">
      <c r="A256" s="11"/>
      <c r="B256" s="10" t="s">
        <v>49</v>
      </c>
      <c r="C256" s="10" t="s">
        <v>71</v>
      </c>
      <c r="D256" s="43">
        <v>1</v>
      </c>
      <c r="E256" s="44"/>
      <c r="F256" s="44"/>
      <c r="G256" s="44"/>
      <c r="H256" s="44"/>
      <c r="I256" s="44"/>
      <c r="J256" s="44"/>
      <c r="K256" s="45"/>
      <c r="L256" s="44"/>
      <c r="M256" s="46"/>
      <c r="N256" s="20"/>
    </row>
    <row r="257" spans="1:14" ht="30" customHeight="1">
      <c r="A257" s="11"/>
      <c r="B257" s="10" t="s">
        <v>50</v>
      </c>
      <c r="C257" s="10" t="s">
        <v>71</v>
      </c>
      <c r="D257" s="43">
        <v>1</v>
      </c>
      <c r="E257" s="44"/>
      <c r="F257" s="44"/>
      <c r="G257" s="44"/>
      <c r="H257" s="44"/>
      <c r="I257" s="44"/>
      <c r="J257" s="44"/>
      <c r="K257" s="45"/>
      <c r="L257" s="44"/>
      <c r="M257" s="46"/>
      <c r="N257" s="20"/>
    </row>
    <row r="258" spans="1:14" ht="30" customHeight="1">
      <c r="A258" s="47" t="s">
        <v>153</v>
      </c>
      <c r="B258" s="10"/>
      <c r="C258" s="10"/>
      <c r="D258" s="43"/>
      <c r="E258" s="44"/>
      <c r="F258" s="44"/>
      <c r="G258" s="44"/>
      <c r="H258" s="44"/>
      <c r="I258" s="44"/>
      <c r="J258" s="44"/>
      <c r="K258" s="45"/>
      <c r="L258" s="44"/>
      <c r="M258" s="46"/>
      <c r="N258" s="20"/>
    </row>
    <row r="259" spans="1:14" ht="30" customHeight="1">
      <c r="A259" s="11" t="s">
        <v>154</v>
      </c>
      <c r="B259" s="10" t="s">
        <v>48</v>
      </c>
      <c r="C259" s="10" t="s">
        <v>71</v>
      </c>
      <c r="D259" s="43">
        <v>1</v>
      </c>
      <c r="E259" s="44"/>
      <c r="F259" s="44"/>
      <c r="G259" s="44"/>
      <c r="H259" s="44"/>
      <c r="I259" s="44"/>
      <c r="J259" s="44"/>
      <c r="K259" s="45"/>
      <c r="L259" s="44"/>
      <c r="M259" s="46"/>
      <c r="N259" s="20"/>
    </row>
    <row r="260" spans="1:14" ht="30" customHeight="1">
      <c r="A260" s="11"/>
      <c r="B260" s="10" t="s">
        <v>49</v>
      </c>
      <c r="C260" s="10" t="s">
        <v>71</v>
      </c>
      <c r="D260" s="43">
        <v>16</v>
      </c>
      <c r="E260" s="44"/>
      <c r="F260" s="44"/>
      <c r="G260" s="44"/>
      <c r="H260" s="44"/>
      <c r="I260" s="44"/>
      <c r="J260" s="44"/>
      <c r="K260" s="45"/>
      <c r="L260" s="44"/>
      <c r="M260" s="46"/>
      <c r="N260" s="20"/>
    </row>
    <row r="261" spans="1:14" ht="30" customHeight="1">
      <c r="A261" s="11"/>
      <c r="B261" s="10" t="s">
        <v>50</v>
      </c>
      <c r="C261" s="10" t="s">
        <v>71</v>
      </c>
      <c r="D261" s="43">
        <v>1</v>
      </c>
      <c r="E261" s="44"/>
      <c r="F261" s="44"/>
      <c r="G261" s="44"/>
      <c r="H261" s="44"/>
      <c r="I261" s="44"/>
      <c r="J261" s="44"/>
      <c r="K261" s="45"/>
      <c r="L261" s="44"/>
      <c r="M261" s="46"/>
      <c r="N261" s="20"/>
    </row>
    <row r="262" spans="1:14" ht="30" customHeight="1">
      <c r="A262" s="11" t="s">
        <v>155</v>
      </c>
      <c r="B262" s="10" t="s">
        <v>48</v>
      </c>
      <c r="C262" s="10" t="s">
        <v>71</v>
      </c>
      <c r="D262" s="43">
        <v>1</v>
      </c>
      <c r="E262" s="44"/>
      <c r="F262" s="44"/>
      <c r="G262" s="44"/>
      <c r="H262" s="44"/>
      <c r="I262" s="44"/>
      <c r="J262" s="44"/>
      <c r="K262" s="45"/>
      <c r="L262" s="44"/>
      <c r="M262" s="46"/>
      <c r="N262" s="20"/>
    </row>
    <row r="263" spans="1:14" ht="30" customHeight="1">
      <c r="A263" s="11"/>
      <c r="B263" s="10" t="s">
        <v>49</v>
      </c>
      <c r="C263" s="10" t="s">
        <v>71</v>
      </c>
      <c r="D263" s="43">
        <v>1</v>
      </c>
      <c r="E263" s="44"/>
      <c r="F263" s="44"/>
      <c r="G263" s="44"/>
      <c r="H263" s="44"/>
      <c r="I263" s="44"/>
      <c r="J263" s="44"/>
      <c r="K263" s="45"/>
      <c r="L263" s="44"/>
      <c r="M263" s="46"/>
      <c r="N263" s="20"/>
    </row>
    <row r="264" spans="1:14" ht="30" customHeight="1">
      <c r="A264" s="11"/>
      <c r="B264" s="10" t="s">
        <v>50</v>
      </c>
      <c r="C264" s="10" t="s">
        <v>71</v>
      </c>
      <c r="D264" s="43">
        <v>1</v>
      </c>
      <c r="E264" s="44"/>
      <c r="F264" s="44"/>
      <c r="G264" s="44"/>
      <c r="H264" s="44"/>
      <c r="I264" s="44"/>
      <c r="J264" s="44"/>
      <c r="K264" s="45"/>
      <c r="L264" s="44"/>
      <c r="M264" s="46"/>
      <c r="N264" s="20"/>
    </row>
    <row r="265" spans="1:14" ht="30" customHeight="1">
      <c r="A265" s="47" t="s">
        <v>156</v>
      </c>
      <c r="B265" s="10"/>
      <c r="C265" s="10"/>
      <c r="D265" s="43"/>
      <c r="E265" s="44"/>
      <c r="F265" s="44"/>
      <c r="G265" s="44"/>
      <c r="H265" s="44"/>
      <c r="I265" s="44"/>
      <c r="J265" s="44"/>
      <c r="K265" s="45"/>
      <c r="L265" s="44"/>
      <c r="M265" s="46"/>
      <c r="N265" s="20"/>
    </row>
    <row r="266" spans="1:14" ht="30" customHeight="1">
      <c r="A266" s="11" t="s">
        <v>60</v>
      </c>
      <c r="B266" s="10" t="s">
        <v>48</v>
      </c>
      <c r="C266" s="10" t="s">
        <v>11</v>
      </c>
      <c r="D266" s="43">
        <v>1</v>
      </c>
      <c r="E266" s="44"/>
      <c r="F266" s="44"/>
      <c r="G266" s="44"/>
      <c r="H266" s="44"/>
      <c r="I266" s="44"/>
      <c r="J266" s="44"/>
      <c r="K266" s="45"/>
      <c r="L266" s="44"/>
      <c r="M266" s="46"/>
      <c r="N266" s="20"/>
    </row>
    <row r="267" spans="1:14" ht="30" customHeight="1">
      <c r="A267" s="11"/>
      <c r="B267" s="9" t="s">
        <v>49</v>
      </c>
      <c r="C267" s="9" t="s">
        <v>11</v>
      </c>
      <c r="D267" s="43">
        <v>3</v>
      </c>
      <c r="E267" s="44"/>
      <c r="F267" s="44"/>
      <c r="G267" s="44"/>
      <c r="H267" s="44"/>
      <c r="I267" s="44"/>
      <c r="J267" s="44"/>
      <c r="K267" s="45"/>
      <c r="L267" s="44"/>
      <c r="M267" s="46"/>
      <c r="N267" s="20"/>
    </row>
    <row r="268" spans="1:14" ht="30" customHeight="1">
      <c r="A268" s="11"/>
      <c r="B268" s="9" t="s">
        <v>50</v>
      </c>
      <c r="C268" s="9" t="s">
        <v>11</v>
      </c>
      <c r="D268" s="43">
        <v>1</v>
      </c>
      <c r="E268" s="44"/>
      <c r="F268" s="44"/>
      <c r="G268" s="44"/>
      <c r="H268" s="44"/>
      <c r="I268" s="44"/>
      <c r="J268" s="44"/>
      <c r="K268" s="45"/>
      <c r="L268" s="44"/>
      <c r="M268" s="46"/>
      <c r="N268" s="20"/>
    </row>
    <row r="269" spans="1:14" ht="30" customHeight="1">
      <c r="A269" s="11" t="s">
        <v>61</v>
      </c>
      <c r="B269" s="9" t="s">
        <v>48</v>
      </c>
      <c r="C269" s="9" t="s">
        <v>11</v>
      </c>
      <c r="D269" s="43">
        <v>1</v>
      </c>
      <c r="E269" s="44"/>
      <c r="F269" s="44"/>
      <c r="G269" s="44"/>
      <c r="H269" s="44"/>
      <c r="I269" s="44"/>
      <c r="J269" s="44"/>
      <c r="K269" s="45"/>
      <c r="L269" s="44"/>
      <c r="M269" s="46"/>
      <c r="N269" s="20"/>
    </row>
    <row r="270" spans="1:14" ht="30" customHeight="1">
      <c r="A270" s="11"/>
      <c r="B270" s="10" t="s">
        <v>49</v>
      </c>
      <c r="C270" s="10" t="s">
        <v>11</v>
      </c>
      <c r="D270" s="43">
        <v>1</v>
      </c>
      <c r="E270" s="44"/>
      <c r="F270" s="44"/>
      <c r="G270" s="44"/>
      <c r="H270" s="44"/>
      <c r="I270" s="44"/>
      <c r="J270" s="44"/>
      <c r="K270" s="45"/>
      <c r="L270" s="44"/>
      <c r="M270" s="46"/>
      <c r="N270" s="20"/>
    </row>
    <row r="271" spans="1:14" ht="30" customHeight="1">
      <c r="A271" s="11"/>
      <c r="B271" s="10" t="s">
        <v>50</v>
      </c>
      <c r="C271" s="10" t="s">
        <v>11</v>
      </c>
      <c r="D271" s="43">
        <v>1</v>
      </c>
      <c r="E271" s="44"/>
      <c r="F271" s="44"/>
      <c r="G271" s="44"/>
      <c r="H271" s="44"/>
      <c r="I271" s="44"/>
      <c r="J271" s="44"/>
      <c r="K271" s="45"/>
      <c r="L271" s="44"/>
      <c r="M271" s="46"/>
      <c r="N271" s="20"/>
    </row>
    <row r="272" spans="1:14" ht="30" customHeight="1">
      <c r="A272" s="11" t="s">
        <v>62</v>
      </c>
      <c r="B272" s="10" t="s">
        <v>48</v>
      </c>
      <c r="C272" s="10" t="s">
        <v>11</v>
      </c>
      <c r="D272" s="43">
        <v>1</v>
      </c>
      <c r="E272" s="44"/>
      <c r="F272" s="44"/>
      <c r="G272" s="44"/>
      <c r="H272" s="44"/>
      <c r="I272" s="44"/>
      <c r="J272" s="44"/>
      <c r="K272" s="45"/>
      <c r="L272" s="44"/>
      <c r="M272" s="46"/>
      <c r="N272" s="20"/>
    </row>
    <row r="273" spans="1:14" ht="30" customHeight="1">
      <c r="A273" s="11"/>
      <c r="B273" s="10" t="s">
        <v>49</v>
      </c>
      <c r="C273" s="10" t="s">
        <v>11</v>
      </c>
      <c r="D273" s="43">
        <v>1</v>
      </c>
      <c r="E273" s="44"/>
      <c r="F273" s="44"/>
      <c r="G273" s="44"/>
      <c r="H273" s="44"/>
      <c r="I273" s="44"/>
      <c r="J273" s="44"/>
      <c r="K273" s="45"/>
      <c r="L273" s="44"/>
      <c r="M273" s="46"/>
      <c r="N273" s="20"/>
    </row>
    <row r="274" spans="1:14" ht="30" customHeight="1">
      <c r="A274" s="11"/>
      <c r="B274" s="10" t="s">
        <v>50</v>
      </c>
      <c r="C274" s="10" t="s">
        <v>11</v>
      </c>
      <c r="D274" s="43">
        <v>1</v>
      </c>
      <c r="E274" s="44"/>
      <c r="F274" s="44"/>
      <c r="G274" s="44"/>
      <c r="H274" s="44"/>
      <c r="I274" s="44"/>
      <c r="J274" s="44"/>
      <c r="K274" s="45"/>
      <c r="L274" s="44"/>
      <c r="M274" s="46"/>
      <c r="N274" s="20"/>
    </row>
    <row r="275" spans="1:14" ht="30" customHeight="1">
      <c r="A275" s="11" t="s">
        <v>63</v>
      </c>
      <c r="B275" s="10" t="s">
        <v>48</v>
      </c>
      <c r="C275" s="10" t="s">
        <v>11</v>
      </c>
      <c r="D275" s="43">
        <v>1</v>
      </c>
      <c r="E275" s="44"/>
      <c r="F275" s="44"/>
      <c r="G275" s="44"/>
      <c r="H275" s="44"/>
      <c r="I275" s="44"/>
      <c r="J275" s="44"/>
      <c r="K275" s="45"/>
      <c r="L275" s="44"/>
      <c r="M275" s="46"/>
      <c r="N275" s="20"/>
    </row>
    <row r="276" spans="1:14" ht="30" customHeight="1">
      <c r="A276" s="11"/>
      <c r="B276" s="10" t="s">
        <v>49</v>
      </c>
      <c r="C276" s="10" t="s">
        <v>11</v>
      </c>
      <c r="D276" s="43">
        <v>1</v>
      </c>
      <c r="E276" s="44"/>
      <c r="F276" s="44"/>
      <c r="G276" s="44"/>
      <c r="H276" s="44"/>
      <c r="I276" s="44"/>
      <c r="J276" s="44"/>
      <c r="K276" s="45"/>
      <c r="L276" s="44"/>
      <c r="M276" s="46"/>
      <c r="N276" s="20"/>
    </row>
    <row r="277" spans="1:14" ht="30" customHeight="1">
      <c r="A277" s="11"/>
      <c r="B277" s="10" t="s">
        <v>50</v>
      </c>
      <c r="C277" s="10" t="s">
        <v>11</v>
      </c>
      <c r="D277" s="43">
        <v>1</v>
      </c>
      <c r="E277" s="44"/>
      <c r="F277" s="44"/>
      <c r="G277" s="44"/>
      <c r="H277" s="44"/>
      <c r="I277" s="44"/>
      <c r="J277" s="44"/>
      <c r="K277" s="45"/>
      <c r="L277" s="44"/>
      <c r="M277" s="46"/>
      <c r="N277" s="20"/>
    </row>
    <row r="278" spans="1:14" ht="30" customHeight="1">
      <c r="A278" s="11" t="s">
        <v>64</v>
      </c>
      <c r="B278" s="10" t="s">
        <v>48</v>
      </c>
      <c r="C278" s="10" t="s">
        <v>11</v>
      </c>
      <c r="D278" s="43">
        <v>1</v>
      </c>
      <c r="E278" s="44"/>
      <c r="F278" s="44"/>
      <c r="G278" s="44"/>
      <c r="H278" s="44"/>
      <c r="I278" s="44"/>
      <c r="J278" s="44"/>
      <c r="K278" s="45"/>
      <c r="L278" s="44"/>
      <c r="M278" s="46"/>
      <c r="N278" s="20"/>
    </row>
    <row r="279" spans="1:14" ht="30" customHeight="1">
      <c r="A279" s="11"/>
      <c r="B279" s="10" t="s">
        <v>49</v>
      </c>
      <c r="C279" s="10" t="s">
        <v>11</v>
      </c>
      <c r="D279" s="43">
        <v>1</v>
      </c>
      <c r="E279" s="44"/>
      <c r="F279" s="44"/>
      <c r="G279" s="44"/>
      <c r="H279" s="44"/>
      <c r="I279" s="44"/>
      <c r="J279" s="44"/>
      <c r="K279" s="45"/>
      <c r="L279" s="44"/>
      <c r="M279" s="46"/>
      <c r="N279" s="20"/>
    </row>
    <row r="280" spans="1:14" ht="30" customHeight="1">
      <c r="A280" s="11"/>
      <c r="B280" s="10" t="s">
        <v>50</v>
      </c>
      <c r="C280" s="10" t="s">
        <v>11</v>
      </c>
      <c r="D280" s="43">
        <v>1</v>
      </c>
      <c r="E280" s="44"/>
      <c r="F280" s="44"/>
      <c r="G280" s="44"/>
      <c r="H280" s="44"/>
      <c r="I280" s="44"/>
      <c r="J280" s="44"/>
      <c r="K280" s="45"/>
      <c r="L280" s="44"/>
      <c r="M280" s="46"/>
      <c r="N280" s="20"/>
    </row>
    <row r="281" spans="1:14" ht="30" customHeight="1">
      <c r="A281" s="47" t="s">
        <v>157</v>
      </c>
      <c r="B281" s="10"/>
      <c r="C281" s="10"/>
      <c r="D281" s="43"/>
      <c r="E281" s="44"/>
      <c r="F281" s="44"/>
      <c r="G281" s="44"/>
      <c r="H281" s="44"/>
      <c r="I281" s="44"/>
      <c r="J281" s="44"/>
      <c r="K281" s="45"/>
      <c r="L281" s="44"/>
      <c r="M281" s="46"/>
      <c r="N281" s="20"/>
    </row>
    <row r="282" spans="1:14" ht="30" customHeight="1">
      <c r="A282" s="11" t="s">
        <v>158</v>
      </c>
      <c r="B282" s="10" t="s">
        <v>48</v>
      </c>
      <c r="C282" s="10" t="s">
        <v>71</v>
      </c>
      <c r="D282" s="43">
        <v>1</v>
      </c>
      <c r="E282" s="44"/>
      <c r="F282" s="44"/>
      <c r="G282" s="44"/>
      <c r="H282" s="44"/>
      <c r="I282" s="44"/>
      <c r="J282" s="44"/>
      <c r="K282" s="45"/>
      <c r="L282" s="44"/>
      <c r="M282" s="46"/>
      <c r="N282" s="20"/>
    </row>
    <row r="283" spans="1:14" ht="30" customHeight="1">
      <c r="A283" s="11"/>
      <c r="B283" s="10" t="s">
        <v>49</v>
      </c>
      <c r="C283" s="10" t="s">
        <v>71</v>
      </c>
      <c r="D283" s="43">
        <v>7</v>
      </c>
      <c r="E283" s="44"/>
      <c r="F283" s="44"/>
      <c r="G283" s="44"/>
      <c r="H283" s="44"/>
      <c r="I283" s="44"/>
      <c r="J283" s="44"/>
      <c r="K283" s="45"/>
      <c r="L283" s="44"/>
      <c r="M283" s="46"/>
      <c r="N283" s="20"/>
    </row>
    <row r="284" spans="1:14" ht="30" customHeight="1">
      <c r="A284" s="11"/>
      <c r="B284" s="10" t="s">
        <v>50</v>
      </c>
      <c r="C284" s="10" t="s">
        <v>71</v>
      </c>
      <c r="D284" s="43">
        <v>1</v>
      </c>
      <c r="E284" s="44"/>
      <c r="F284" s="44"/>
      <c r="G284" s="44"/>
      <c r="H284" s="44"/>
      <c r="I284" s="44"/>
      <c r="J284" s="44"/>
      <c r="K284" s="45"/>
      <c r="L284" s="44"/>
      <c r="M284" s="46"/>
      <c r="N284" s="20"/>
    </row>
    <row r="285" spans="1:14" ht="30" customHeight="1">
      <c r="A285" s="11" t="s">
        <v>159</v>
      </c>
      <c r="B285" s="10" t="s">
        <v>48</v>
      </c>
      <c r="C285" s="10" t="s">
        <v>70</v>
      </c>
      <c r="D285" s="43">
        <v>1</v>
      </c>
      <c r="E285" s="44"/>
      <c r="F285" s="44"/>
      <c r="G285" s="44"/>
      <c r="H285" s="44"/>
      <c r="I285" s="44"/>
      <c r="J285" s="44"/>
      <c r="K285" s="45"/>
      <c r="L285" s="44"/>
      <c r="M285" s="46"/>
      <c r="N285" s="20"/>
    </row>
    <row r="286" spans="1:14" ht="30" customHeight="1">
      <c r="A286" s="11"/>
      <c r="B286" s="10" t="s">
        <v>49</v>
      </c>
      <c r="C286" s="10" t="s">
        <v>70</v>
      </c>
      <c r="D286" s="43">
        <v>1</v>
      </c>
      <c r="E286" s="44"/>
      <c r="F286" s="44"/>
      <c r="G286" s="44"/>
      <c r="H286" s="44"/>
      <c r="I286" s="44"/>
      <c r="J286" s="44"/>
      <c r="K286" s="45"/>
      <c r="L286" s="44"/>
      <c r="M286" s="46"/>
      <c r="N286" s="20"/>
    </row>
    <row r="287" spans="1:14" ht="30" customHeight="1">
      <c r="A287" s="11"/>
      <c r="B287" s="10" t="s">
        <v>50</v>
      </c>
      <c r="C287" s="10" t="s">
        <v>51</v>
      </c>
      <c r="D287" s="43">
        <v>1</v>
      </c>
      <c r="E287" s="44"/>
      <c r="F287" s="44"/>
      <c r="G287" s="44"/>
      <c r="H287" s="44"/>
      <c r="I287" s="44"/>
      <c r="J287" s="44"/>
      <c r="K287" s="45"/>
      <c r="L287" s="44"/>
      <c r="M287" s="46"/>
      <c r="N287" s="20"/>
    </row>
    <row r="288" spans="1:14" ht="30" customHeight="1">
      <c r="A288" s="11" t="s">
        <v>160</v>
      </c>
      <c r="B288" s="10" t="s">
        <v>48</v>
      </c>
      <c r="C288" s="10" t="s">
        <v>70</v>
      </c>
      <c r="D288" s="43">
        <v>1</v>
      </c>
      <c r="E288" s="44"/>
      <c r="F288" s="44"/>
      <c r="G288" s="44"/>
      <c r="H288" s="44"/>
      <c r="I288" s="44"/>
      <c r="J288" s="44"/>
      <c r="K288" s="45"/>
      <c r="L288" s="44"/>
      <c r="M288" s="46"/>
      <c r="N288" s="20"/>
    </row>
    <row r="289" spans="1:14" ht="30" customHeight="1">
      <c r="A289" s="11"/>
      <c r="B289" s="10" t="s">
        <v>49</v>
      </c>
      <c r="C289" s="10" t="s">
        <v>70</v>
      </c>
      <c r="D289" s="43">
        <v>1</v>
      </c>
      <c r="E289" s="44"/>
      <c r="F289" s="44"/>
      <c r="G289" s="44"/>
      <c r="H289" s="44"/>
      <c r="I289" s="44"/>
      <c r="J289" s="44"/>
      <c r="K289" s="45"/>
      <c r="L289" s="44"/>
      <c r="M289" s="46"/>
      <c r="N289" s="20"/>
    </row>
    <row r="290" spans="1:14" ht="30" customHeight="1">
      <c r="A290" s="11"/>
      <c r="B290" s="10" t="s">
        <v>50</v>
      </c>
      <c r="C290" s="10" t="s">
        <v>51</v>
      </c>
      <c r="D290" s="43">
        <v>1</v>
      </c>
      <c r="E290" s="44"/>
      <c r="F290" s="44"/>
      <c r="G290" s="44"/>
      <c r="H290" s="44"/>
      <c r="I290" s="44"/>
      <c r="J290" s="44"/>
      <c r="K290" s="45"/>
      <c r="L290" s="44"/>
      <c r="M290" s="46"/>
      <c r="N290" s="20"/>
    </row>
    <row r="291" spans="1:14" ht="30" customHeight="1">
      <c r="A291" s="47" t="s">
        <v>161</v>
      </c>
      <c r="B291" s="10"/>
      <c r="C291" s="10"/>
      <c r="D291" s="43"/>
      <c r="E291" s="44"/>
      <c r="F291" s="44"/>
      <c r="G291" s="44"/>
      <c r="H291" s="44"/>
      <c r="I291" s="44"/>
      <c r="J291" s="44"/>
      <c r="K291" s="45"/>
      <c r="L291" s="44"/>
      <c r="M291" s="46"/>
      <c r="N291" s="20"/>
    </row>
    <row r="292" spans="1:14" ht="30" customHeight="1">
      <c r="A292" s="11" t="s">
        <v>170</v>
      </c>
      <c r="B292" s="10" t="s">
        <v>48</v>
      </c>
      <c r="C292" s="10" t="s">
        <v>47</v>
      </c>
      <c r="D292" s="43">
        <v>1</v>
      </c>
      <c r="E292" s="44"/>
      <c r="F292" s="44"/>
      <c r="G292" s="44"/>
      <c r="H292" s="44"/>
      <c r="I292" s="44"/>
      <c r="J292" s="44"/>
      <c r="K292" s="45"/>
      <c r="L292" s="44"/>
      <c r="M292" s="46"/>
      <c r="N292" s="20"/>
    </row>
    <row r="293" spans="1:14" ht="30" customHeight="1">
      <c r="A293" s="11"/>
      <c r="B293" s="10" t="s">
        <v>49</v>
      </c>
      <c r="C293" s="10" t="s">
        <v>47</v>
      </c>
      <c r="D293" s="43">
        <v>1</v>
      </c>
      <c r="E293" s="44"/>
      <c r="F293" s="44"/>
      <c r="G293" s="44"/>
      <c r="H293" s="44"/>
      <c r="I293" s="44"/>
      <c r="J293" s="44"/>
      <c r="K293" s="45"/>
      <c r="L293" s="44"/>
      <c r="M293" s="46"/>
      <c r="N293" s="20"/>
    </row>
    <row r="294" spans="1:14" ht="30" customHeight="1">
      <c r="A294" s="11"/>
      <c r="B294" s="10" t="s">
        <v>50</v>
      </c>
      <c r="C294" s="10" t="s">
        <v>47</v>
      </c>
      <c r="D294" s="43">
        <v>1</v>
      </c>
      <c r="E294" s="44"/>
      <c r="F294" s="44"/>
      <c r="G294" s="44"/>
      <c r="H294" s="44"/>
      <c r="I294" s="44"/>
      <c r="J294" s="44"/>
      <c r="K294" s="45"/>
      <c r="L294" s="44"/>
      <c r="M294" s="46"/>
      <c r="N294" s="20"/>
    </row>
    <row r="295" spans="1:14" ht="30" customHeight="1">
      <c r="A295" s="11" t="s">
        <v>162</v>
      </c>
      <c r="B295" s="10" t="s">
        <v>48</v>
      </c>
      <c r="C295" s="10" t="s">
        <v>47</v>
      </c>
      <c r="D295" s="43">
        <v>1</v>
      </c>
      <c r="E295" s="44"/>
      <c r="F295" s="44"/>
      <c r="G295" s="44"/>
      <c r="H295" s="44"/>
      <c r="I295" s="44"/>
      <c r="J295" s="44"/>
      <c r="K295" s="45"/>
      <c r="L295" s="44"/>
      <c r="M295" s="46"/>
      <c r="N295" s="20"/>
    </row>
    <row r="296" spans="1:14" ht="30" customHeight="1">
      <c r="A296" s="11" t="s">
        <v>69</v>
      </c>
      <c r="B296" s="10" t="s">
        <v>48</v>
      </c>
      <c r="C296" s="10" t="s">
        <v>47</v>
      </c>
      <c r="D296" s="43">
        <v>1</v>
      </c>
      <c r="E296" s="44"/>
      <c r="F296" s="44"/>
      <c r="G296" s="44"/>
      <c r="H296" s="44"/>
      <c r="I296" s="44"/>
      <c r="J296" s="44"/>
      <c r="K296" s="45"/>
      <c r="L296" s="44"/>
      <c r="M296" s="46"/>
      <c r="N296" s="20"/>
    </row>
    <row r="297" spans="1:14" ht="30" customHeight="1">
      <c r="A297" s="11"/>
      <c r="B297" s="10" t="s">
        <v>49</v>
      </c>
      <c r="C297" s="10" t="s">
        <v>47</v>
      </c>
      <c r="D297" s="43">
        <v>26</v>
      </c>
      <c r="E297" s="44"/>
      <c r="F297" s="44"/>
      <c r="G297" s="44"/>
      <c r="H297" s="44"/>
      <c r="I297" s="44"/>
      <c r="J297" s="44"/>
      <c r="K297" s="45"/>
      <c r="L297" s="44"/>
      <c r="M297" s="46"/>
      <c r="N297" s="20"/>
    </row>
    <row r="298" spans="1:14" ht="30" customHeight="1">
      <c r="A298" s="11" t="s">
        <v>69</v>
      </c>
      <c r="B298" s="10" t="s">
        <v>49</v>
      </c>
      <c r="C298" s="10" t="s">
        <v>47</v>
      </c>
      <c r="D298" s="43">
        <v>1</v>
      </c>
      <c r="E298" s="44"/>
      <c r="F298" s="44"/>
      <c r="G298" s="44"/>
      <c r="H298" s="44"/>
      <c r="I298" s="44"/>
      <c r="J298" s="44"/>
      <c r="K298" s="45"/>
      <c r="L298" s="44"/>
      <c r="M298" s="46"/>
      <c r="N298" s="20"/>
    </row>
    <row r="299" spans="1:14" ht="30" customHeight="1">
      <c r="A299" s="11"/>
      <c r="B299" s="10" t="s">
        <v>50</v>
      </c>
      <c r="C299" s="10" t="s">
        <v>47</v>
      </c>
      <c r="D299" s="43">
        <v>1</v>
      </c>
      <c r="E299" s="44"/>
      <c r="F299" s="44"/>
      <c r="G299" s="44"/>
      <c r="H299" s="44"/>
      <c r="I299" s="44"/>
      <c r="J299" s="44"/>
      <c r="K299" s="45"/>
      <c r="L299" s="44"/>
      <c r="M299" s="46"/>
      <c r="N299" s="20"/>
    </row>
    <row r="300" spans="1:14" ht="30" customHeight="1">
      <c r="A300" s="11" t="s">
        <v>163</v>
      </c>
      <c r="B300" s="10" t="s">
        <v>48</v>
      </c>
      <c r="C300" s="10" t="s">
        <v>47</v>
      </c>
      <c r="D300" s="43">
        <v>1</v>
      </c>
      <c r="E300" s="44"/>
      <c r="F300" s="44"/>
      <c r="G300" s="44"/>
      <c r="H300" s="44"/>
      <c r="I300" s="44"/>
      <c r="J300" s="44"/>
      <c r="K300" s="45"/>
      <c r="L300" s="44"/>
      <c r="M300" s="46"/>
      <c r="N300" s="20"/>
    </row>
    <row r="301" spans="1:14" ht="30" customHeight="1">
      <c r="A301" s="11" t="s">
        <v>69</v>
      </c>
      <c r="B301" s="10" t="s">
        <v>48</v>
      </c>
      <c r="C301" s="10" t="s">
        <v>47</v>
      </c>
      <c r="D301" s="43">
        <v>1</v>
      </c>
      <c r="E301" s="44"/>
      <c r="F301" s="44"/>
      <c r="G301" s="44"/>
      <c r="H301" s="44"/>
      <c r="I301" s="44"/>
      <c r="J301" s="44"/>
      <c r="K301" s="45"/>
      <c r="L301" s="44"/>
      <c r="M301" s="46"/>
      <c r="N301" s="20"/>
    </row>
    <row r="302" spans="1:14" ht="30" customHeight="1">
      <c r="A302" s="11"/>
      <c r="B302" s="10" t="s">
        <v>49</v>
      </c>
      <c r="C302" s="10" t="s">
        <v>47</v>
      </c>
      <c r="D302" s="43">
        <v>26</v>
      </c>
      <c r="E302" s="44"/>
      <c r="F302" s="44"/>
      <c r="G302" s="44"/>
      <c r="H302" s="44"/>
      <c r="I302" s="44"/>
      <c r="J302" s="44"/>
      <c r="K302" s="45"/>
      <c r="L302" s="44"/>
      <c r="M302" s="46"/>
      <c r="N302" s="20"/>
    </row>
    <row r="303" spans="1:14" ht="30" customHeight="1">
      <c r="A303" s="11" t="s">
        <v>69</v>
      </c>
      <c r="B303" s="10" t="s">
        <v>49</v>
      </c>
      <c r="C303" s="10" t="s">
        <v>47</v>
      </c>
      <c r="D303" s="43">
        <v>1</v>
      </c>
      <c r="E303" s="44"/>
      <c r="F303" s="44"/>
      <c r="G303" s="44"/>
      <c r="H303" s="44"/>
      <c r="I303" s="44"/>
      <c r="J303" s="44"/>
      <c r="K303" s="45"/>
      <c r="L303" s="44"/>
      <c r="M303" s="46"/>
      <c r="N303" s="20"/>
    </row>
    <row r="304" spans="1:14" ht="30" customHeight="1">
      <c r="A304" s="11"/>
      <c r="B304" s="10" t="s">
        <v>50</v>
      </c>
      <c r="C304" s="10" t="s">
        <v>47</v>
      </c>
      <c r="D304" s="43">
        <v>1</v>
      </c>
      <c r="E304" s="44"/>
      <c r="F304" s="44"/>
      <c r="G304" s="44"/>
      <c r="H304" s="44"/>
      <c r="I304" s="44"/>
      <c r="J304" s="44"/>
      <c r="K304" s="45"/>
      <c r="L304" s="44"/>
      <c r="M304" s="46"/>
      <c r="N304" s="20"/>
    </row>
    <row r="305" spans="1:14" ht="30" customHeight="1">
      <c r="A305" s="11" t="s">
        <v>164</v>
      </c>
      <c r="B305" s="10" t="s">
        <v>48</v>
      </c>
      <c r="C305" s="10" t="s">
        <v>47</v>
      </c>
      <c r="D305" s="43">
        <v>1</v>
      </c>
      <c r="E305" s="44"/>
      <c r="F305" s="44"/>
      <c r="G305" s="44"/>
      <c r="H305" s="44"/>
      <c r="I305" s="44"/>
      <c r="J305" s="44"/>
      <c r="K305" s="45"/>
      <c r="L305" s="44"/>
      <c r="M305" s="46"/>
      <c r="N305" s="20"/>
    </row>
    <row r="306" spans="1:14" ht="30" customHeight="1">
      <c r="A306" s="11"/>
      <c r="B306" s="10" t="s">
        <v>49</v>
      </c>
      <c r="C306" s="10" t="s">
        <v>47</v>
      </c>
      <c r="D306" s="43">
        <v>20</v>
      </c>
      <c r="E306" s="44"/>
      <c r="F306" s="44"/>
      <c r="G306" s="44"/>
      <c r="H306" s="44"/>
      <c r="I306" s="44"/>
      <c r="J306" s="44"/>
      <c r="K306" s="45"/>
      <c r="L306" s="44"/>
      <c r="M306" s="46"/>
      <c r="N306" s="20"/>
    </row>
    <row r="307" spans="1:14" ht="30" customHeight="1">
      <c r="A307" s="11"/>
      <c r="B307" s="10" t="s">
        <v>50</v>
      </c>
      <c r="C307" s="10" t="s">
        <v>47</v>
      </c>
      <c r="D307" s="43">
        <v>1</v>
      </c>
      <c r="E307" s="44"/>
      <c r="F307" s="44"/>
      <c r="G307" s="44"/>
      <c r="H307" s="44"/>
      <c r="I307" s="44"/>
      <c r="J307" s="44"/>
      <c r="K307" s="45"/>
      <c r="L307" s="44"/>
      <c r="M307" s="46"/>
      <c r="N307" s="20"/>
    </row>
    <row r="308" spans="1:14" ht="30" customHeight="1">
      <c r="A308" s="11" t="s">
        <v>165</v>
      </c>
      <c r="B308" s="10" t="s">
        <v>48</v>
      </c>
      <c r="C308" s="10" t="s">
        <v>47</v>
      </c>
      <c r="D308" s="43">
        <v>1</v>
      </c>
      <c r="E308" s="44"/>
      <c r="F308" s="44"/>
      <c r="G308" s="44"/>
      <c r="H308" s="44"/>
      <c r="I308" s="44"/>
      <c r="J308" s="44"/>
      <c r="K308" s="45"/>
      <c r="L308" s="44"/>
      <c r="M308" s="46"/>
      <c r="N308" s="20"/>
    </row>
    <row r="309" spans="1:14" ht="30" customHeight="1">
      <c r="A309" s="11"/>
      <c r="B309" s="10" t="s">
        <v>49</v>
      </c>
      <c r="C309" s="10" t="s">
        <v>47</v>
      </c>
      <c r="D309" s="43">
        <v>20</v>
      </c>
      <c r="E309" s="44"/>
      <c r="F309" s="44"/>
      <c r="G309" s="44"/>
      <c r="H309" s="44"/>
      <c r="I309" s="44"/>
      <c r="J309" s="44"/>
      <c r="K309" s="45"/>
      <c r="L309" s="44"/>
      <c r="M309" s="46"/>
      <c r="N309" s="20"/>
    </row>
    <row r="310" spans="1:14" ht="30" customHeight="1">
      <c r="A310" s="11"/>
      <c r="B310" s="10" t="s">
        <v>50</v>
      </c>
      <c r="C310" s="10" t="s">
        <v>47</v>
      </c>
      <c r="D310" s="43">
        <v>1</v>
      </c>
      <c r="E310" s="44"/>
      <c r="F310" s="44"/>
      <c r="G310" s="44"/>
      <c r="H310" s="44"/>
      <c r="I310" s="44"/>
      <c r="J310" s="44"/>
      <c r="K310" s="45"/>
      <c r="L310" s="44"/>
      <c r="M310" s="46"/>
      <c r="N310" s="20"/>
    </row>
    <row r="311" spans="1:14" ht="30" customHeight="1">
      <c r="A311" s="11" t="s">
        <v>166</v>
      </c>
      <c r="B311" s="10" t="s">
        <v>48</v>
      </c>
      <c r="C311" s="10" t="s">
        <v>47</v>
      </c>
      <c r="D311" s="43">
        <v>1</v>
      </c>
      <c r="E311" s="44"/>
      <c r="F311" s="44"/>
      <c r="G311" s="44"/>
      <c r="H311" s="44"/>
      <c r="I311" s="44"/>
      <c r="J311" s="44"/>
      <c r="K311" s="45"/>
      <c r="L311" s="44"/>
      <c r="M311" s="46"/>
      <c r="N311" s="20"/>
    </row>
    <row r="312" spans="1:14" ht="30" customHeight="1">
      <c r="A312" s="11"/>
      <c r="B312" s="10" t="s">
        <v>49</v>
      </c>
      <c r="C312" s="10" t="s">
        <v>47</v>
      </c>
      <c r="D312" s="43">
        <v>17</v>
      </c>
      <c r="E312" s="44"/>
      <c r="F312" s="44"/>
      <c r="G312" s="44"/>
      <c r="H312" s="44"/>
      <c r="I312" s="44"/>
      <c r="J312" s="44"/>
      <c r="K312" s="45"/>
      <c r="L312" s="44"/>
      <c r="M312" s="46"/>
      <c r="N312" s="20"/>
    </row>
    <row r="313" spans="1:14" ht="30" customHeight="1">
      <c r="A313" s="11"/>
      <c r="B313" s="10" t="s">
        <v>50</v>
      </c>
      <c r="C313" s="10" t="s">
        <v>47</v>
      </c>
      <c r="D313" s="43">
        <v>1</v>
      </c>
      <c r="E313" s="44"/>
      <c r="F313" s="44"/>
      <c r="G313" s="44"/>
      <c r="H313" s="44"/>
      <c r="I313" s="44"/>
      <c r="J313" s="44"/>
      <c r="K313" s="45"/>
      <c r="L313" s="44"/>
      <c r="M313" s="46"/>
      <c r="N313" s="20"/>
    </row>
    <row r="314" spans="1:14" ht="30" customHeight="1">
      <c r="A314" s="11" t="s">
        <v>167</v>
      </c>
      <c r="B314" s="10" t="s">
        <v>48</v>
      </c>
      <c r="C314" s="10" t="s">
        <v>47</v>
      </c>
      <c r="D314" s="43">
        <v>1</v>
      </c>
      <c r="E314" s="44"/>
      <c r="F314" s="44"/>
      <c r="G314" s="44"/>
      <c r="H314" s="44"/>
      <c r="I314" s="44"/>
      <c r="J314" s="44"/>
      <c r="K314" s="45"/>
      <c r="L314" s="44"/>
      <c r="M314" s="46"/>
      <c r="N314" s="20"/>
    </row>
    <row r="315" spans="1:14" ht="30" customHeight="1">
      <c r="A315" s="11"/>
      <c r="B315" s="10" t="s">
        <v>49</v>
      </c>
      <c r="C315" s="10" t="s">
        <v>47</v>
      </c>
      <c r="D315" s="43">
        <v>15</v>
      </c>
      <c r="E315" s="44"/>
      <c r="F315" s="44"/>
      <c r="G315" s="44"/>
      <c r="H315" s="44"/>
      <c r="I315" s="44"/>
      <c r="J315" s="44"/>
      <c r="K315" s="45"/>
      <c r="L315" s="44"/>
      <c r="M315" s="46"/>
      <c r="N315" s="20"/>
    </row>
    <row r="316" spans="1:14" ht="30" customHeight="1">
      <c r="A316" s="11"/>
      <c r="B316" s="10" t="s">
        <v>50</v>
      </c>
      <c r="C316" s="10" t="s">
        <v>47</v>
      </c>
      <c r="D316" s="43">
        <v>1</v>
      </c>
      <c r="E316" s="44"/>
      <c r="F316" s="44"/>
      <c r="G316" s="44"/>
      <c r="H316" s="44"/>
      <c r="I316" s="44"/>
      <c r="J316" s="44"/>
      <c r="K316" s="45"/>
      <c r="L316" s="44"/>
      <c r="M316" s="46"/>
      <c r="N316" s="20"/>
    </row>
    <row r="317" spans="1:14" ht="30" customHeight="1">
      <c r="A317" s="11" t="s">
        <v>168</v>
      </c>
      <c r="B317" s="10" t="s">
        <v>48</v>
      </c>
      <c r="C317" s="10" t="s">
        <v>47</v>
      </c>
      <c r="D317" s="43">
        <v>1</v>
      </c>
      <c r="E317" s="44"/>
      <c r="F317" s="44"/>
      <c r="G317" s="44"/>
      <c r="H317" s="44"/>
      <c r="I317" s="44"/>
      <c r="J317" s="44"/>
      <c r="K317" s="45"/>
      <c r="L317" s="44"/>
      <c r="M317" s="46"/>
      <c r="N317" s="20"/>
    </row>
    <row r="318" spans="1:14" ht="30" customHeight="1">
      <c r="A318" s="11"/>
      <c r="B318" s="10" t="s">
        <v>49</v>
      </c>
      <c r="C318" s="10" t="s">
        <v>47</v>
      </c>
      <c r="D318" s="43">
        <v>14</v>
      </c>
      <c r="E318" s="44"/>
      <c r="F318" s="44"/>
      <c r="G318" s="44"/>
      <c r="H318" s="44"/>
      <c r="I318" s="44"/>
      <c r="J318" s="44"/>
      <c r="K318" s="45"/>
      <c r="L318" s="44"/>
      <c r="M318" s="46"/>
      <c r="N318" s="20"/>
    </row>
    <row r="319" spans="1:14" ht="30" customHeight="1">
      <c r="A319" s="11"/>
      <c r="B319" s="10" t="s">
        <v>50</v>
      </c>
      <c r="C319" s="10" t="s">
        <v>47</v>
      </c>
      <c r="D319" s="43">
        <v>1</v>
      </c>
      <c r="E319" s="44"/>
      <c r="F319" s="44"/>
      <c r="G319" s="44"/>
      <c r="H319" s="44"/>
      <c r="I319" s="44"/>
      <c r="J319" s="44"/>
      <c r="K319" s="45"/>
      <c r="L319" s="44"/>
      <c r="M319" s="46"/>
      <c r="N319" s="20"/>
    </row>
    <row r="320" spans="1:14" ht="30" customHeight="1">
      <c r="A320" s="11" t="s">
        <v>169</v>
      </c>
      <c r="B320" s="10" t="s">
        <v>48</v>
      </c>
      <c r="C320" s="10" t="s">
        <v>47</v>
      </c>
      <c r="D320" s="43">
        <v>1</v>
      </c>
      <c r="E320" s="44"/>
      <c r="F320" s="44"/>
      <c r="G320" s="44"/>
      <c r="H320" s="44"/>
      <c r="I320" s="44"/>
      <c r="J320" s="44"/>
      <c r="K320" s="45"/>
      <c r="L320" s="44"/>
      <c r="M320" s="46"/>
      <c r="N320" s="20"/>
    </row>
    <row r="321" spans="1:15" ht="30" customHeight="1">
      <c r="A321" s="11"/>
      <c r="B321" s="10" t="s">
        <v>49</v>
      </c>
      <c r="C321" s="10" t="s">
        <v>47</v>
      </c>
      <c r="D321" s="43">
        <v>12</v>
      </c>
      <c r="E321" s="44"/>
      <c r="F321" s="44"/>
      <c r="G321" s="44"/>
      <c r="H321" s="44"/>
      <c r="I321" s="44"/>
      <c r="J321" s="44"/>
      <c r="K321" s="45"/>
      <c r="L321" s="44"/>
      <c r="M321" s="46"/>
      <c r="N321" s="20"/>
    </row>
    <row r="322" spans="1:15" ht="30" customHeight="1">
      <c r="A322" s="11"/>
      <c r="B322" s="10" t="s">
        <v>50</v>
      </c>
      <c r="C322" s="10" t="s">
        <v>47</v>
      </c>
      <c r="D322" s="43">
        <v>1</v>
      </c>
      <c r="E322" s="44"/>
      <c r="F322" s="44"/>
      <c r="G322" s="44"/>
      <c r="H322" s="44"/>
      <c r="I322" s="44"/>
      <c r="J322" s="44"/>
      <c r="K322" s="45"/>
      <c r="L322" s="44"/>
      <c r="M322" s="46"/>
      <c r="N322" s="20"/>
    </row>
    <row r="323" spans="1:15" s="23" customFormat="1" ht="30" customHeight="1">
      <c r="A323" s="35" t="s">
        <v>521</v>
      </c>
      <c r="B323" s="10" t="s">
        <v>49</v>
      </c>
      <c r="C323" s="10" t="s">
        <v>522</v>
      </c>
      <c r="D323" s="73">
        <v>1</v>
      </c>
      <c r="E323" s="74"/>
      <c r="F323" s="74"/>
      <c r="G323" s="74"/>
      <c r="H323" s="74"/>
      <c r="I323" s="74"/>
      <c r="J323" s="74"/>
      <c r="K323" s="75"/>
      <c r="L323" s="74"/>
      <c r="M323" s="76"/>
      <c r="N323" s="77"/>
      <c r="O323" s="18"/>
    </row>
    <row r="324" spans="1:15" s="23" customFormat="1" ht="30" customHeight="1">
      <c r="A324" s="35"/>
      <c r="B324" s="10" t="s">
        <v>50</v>
      </c>
      <c r="C324" s="10" t="s">
        <v>522</v>
      </c>
      <c r="D324" s="73">
        <v>1</v>
      </c>
      <c r="E324" s="74"/>
      <c r="F324" s="74"/>
      <c r="G324" s="74"/>
      <c r="H324" s="74"/>
      <c r="I324" s="74"/>
      <c r="J324" s="74"/>
      <c r="K324" s="75"/>
      <c r="L324" s="74"/>
      <c r="M324" s="76"/>
      <c r="N324" s="77"/>
      <c r="O324" s="18"/>
    </row>
    <row r="325" spans="1:15" ht="30" customHeight="1">
      <c r="A325" s="47" t="s">
        <v>216</v>
      </c>
      <c r="B325" s="10"/>
      <c r="C325" s="10"/>
      <c r="D325" s="43"/>
      <c r="E325" s="44"/>
      <c r="F325" s="44"/>
      <c r="G325" s="44"/>
      <c r="H325" s="44"/>
      <c r="I325" s="44"/>
      <c r="J325" s="44"/>
      <c r="K325" s="45"/>
      <c r="L325" s="44"/>
      <c r="M325" s="46"/>
      <c r="N325" s="20"/>
    </row>
    <row r="326" spans="1:15" ht="30" customHeight="1">
      <c r="A326" s="11" t="s">
        <v>171</v>
      </c>
      <c r="B326" s="10" t="s">
        <v>48</v>
      </c>
      <c r="C326" s="10" t="s">
        <v>51</v>
      </c>
      <c r="D326" s="43">
        <v>1</v>
      </c>
      <c r="E326" s="44"/>
      <c r="F326" s="44"/>
      <c r="G326" s="44"/>
      <c r="H326" s="44"/>
      <c r="I326" s="44"/>
      <c r="J326" s="44"/>
      <c r="K326" s="45"/>
      <c r="L326" s="44"/>
      <c r="M326" s="46"/>
      <c r="N326" s="20"/>
    </row>
    <row r="327" spans="1:15" ht="30" customHeight="1">
      <c r="A327" s="11"/>
      <c r="B327" s="10" t="s">
        <v>49</v>
      </c>
      <c r="C327" s="10" t="s">
        <v>51</v>
      </c>
      <c r="D327" s="43">
        <v>11</v>
      </c>
      <c r="E327" s="44"/>
      <c r="F327" s="44"/>
      <c r="G327" s="44"/>
      <c r="H327" s="44"/>
      <c r="I327" s="44"/>
      <c r="J327" s="44"/>
      <c r="K327" s="45"/>
      <c r="L327" s="44"/>
      <c r="M327" s="46"/>
      <c r="N327" s="20"/>
    </row>
    <row r="328" spans="1:15" ht="30" customHeight="1">
      <c r="A328" s="11"/>
      <c r="B328" s="10" t="s">
        <v>50</v>
      </c>
      <c r="C328" s="10" t="s">
        <v>51</v>
      </c>
      <c r="D328" s="43">
        <v>15</v>
      </c>
      <c r="E328" s="44"/>
      <c r="F328" s="44"/>
      <c r="G328" s="44"/>
      <c r="H328" s="44"/>
      <c r="I328" s="44"/>
      <c r="J328" s="44"/>
      <c r="K328" s="45"/>
      <c r="L328" s="44"/>
      <c r="M328" s="46"/>
      <c r="N328" s="20"/>
    </row>
    <row r="329" spans="1:15" ht="30" customHeight="1">
      <c r="A329" s="47" t="s">
        <v>217</v>
      </c>
      <c r="B329" s="10"/>
      <c r="C329" s="10"/>
      <c r="D329" s="43"/>
      <c r="E329" s="44"/>
      <c r="F329" s="44"/>
      <c r="G329" s="44"/>
      <c r="H329" s="44"/>
      <c r="I329" s="44"/>
      <c r="J329" s="44"/>
      <c r="K329" s="45"/>
      <c r="L329" s="44"/>
      <c r="M329" s="46"/>
      <c r="N329" s="20"/>
    </row>
    <row r="330" spans="1:15" ht="30" customHeight="1">
      <c r="A330" s="47" t="s">
        <v>172</v>
      </c>
      <c r="B330" s="10"/>
      <c r="C330" s="10"/>
      <c r="D330" s="43"/>
      <c r="E330" s="44"/>
      <c r="F330" s="44"/>
      <c r="G330" s="44"/>
      <c r="H330" s="44"/>
      <c r="I330" s="44"/>
      <c r="J330" s="44"/>
      <c r="K330" s="45"/>
      <c r="L330" s="44"/>
      <c r="M330" s="46"/>
      <c r="N330" s="20"/>
    </row>
    <row r="331" spans="1:15" ht="30" customHeight="1">
      <c r="A331" s="11" t="s">
        <v>173</v>
      </c>
      <c r="B331" s="10" t="s">
        <v>48</v>
      </c>
      <c r="C331" s="10" t="s">
        <v>56</v>
      </c>
      <c r="D331" s="43">
        <v>12802</v>
      </c>
      <c r="E331" s="44"/>
      <c r="F331" s="44"/>
      <c r="G331" s="44"/>
      <c r="H331" s="44"/>
      <c r="I331" s="44"/>
      <c r="J331" s="44"/>
      <c r="K331" s="45"/>
      <c r="L331" s="44"/>
      <c r="M331" s="46"/>
      <c r="N331" s="20"/>
    </row>
    <row r="332" spans="1:15" ht="30" customHeight="1">
      <c r="A332" s="11"/>
      <c r="B332" s="10" t="s">
        <v>49</v>
      </c>
      <c r="C332" s="10" t="s">
        <v>56</v>
      </c>
      <c r="D332" s="43">
        <v>10993</v>
      </c>
      <c r="E332" s="44"/>
      <c r="F332" s="44"/>
      <c r="G332" s="44"/>
      <c r="H332" s="44"/>
      <c r="I332" s="44"/>
      <c r="J332" s="44"/>
      <c r="K332" s="45"/>
      <c r="L332" s="44"/>
      <c r="M332" s="46"/>
      <c r="N332" s="20"/>
    </row>
    <row r="333" spans="1:15" ht="30" customHeight="1">
      <c r="A333" s="11"/>
      <c r="B333" s="10" t="s">
        <v>50</v>
      </c>
      <c r="C333" s="10" t="s">
        <v>56</v>
      </c>
      <c r="D333" s="43">
        <v>1</v>
      </c>
      <c r="E333" s="44"/>
      <c r="F333" s="44"/>
      <c r="G333" s="44"/>
      <c r="H333" s="44"/>
      <c r="I333" s="44"/>
      <c r="J333" s="44"/>
      <c r="K333" s="45"/>
      <c r="L333" s="44"/>
      <c r="M333" s="46"/>
      <c r="N333" s="20"/>
    </row>
    <row r="334" spans="1:15" ht="30" customHeight="1">
      <c r="A334" s="11" t="s">
        <v>174</v>
      </c>
      <c r="B334" s="10" t="s">
        <v>48</v>
      </c>
      <c r="C334" s="10" t="s">
        <v>56</v>
      </c>
      <c r="D334" s="43">
        <v>1</v>
      </c>
      <c r="E334" s="44"/>
      <c r="F334" s="44"/>
      <c r="G334" s="44"/>
      <c r="H334" s="44"/>
      <c r="I334" s="44"/>
      <c r="J334" s="44"/>
      <c r="K334" s="45"/>
      <c r="L334" s="44"/>
      <c r="M334" s="46"/>
      <c r="N334" s="20"/>
    </row>
    <row r="335" spans="1:15" ht="30" customHeight="1">
      <c r="A335" s="11"/>
      <c r="B335" s="10" t="s">
        <v>49</v>
      </c>
      <c r="C335" s="10" t="s">
        <v>56</v>
      </c>
      <c r="D335" s="43">
        <v>1</v>
      </c>
      <c r="E335" s="44"/>
      <c r="F335" s="44"/>
      <c r="G335" s="44"/>
      <c r="H335" s="44"/>
      <c r="I335" s="44"/>
      <c r="J335" s="44"/>
      <c r="K335" s="45"/>
      <c r="L335" s="44"/>
      <c r="M335" s="46"/>
      <c r="N335" s="20"/>
    </row>
    <row r="336" spans="1:15" ht="30" customHeight="1">
      <c r="A336" s="11"/>
      <c r="B336" s="10" t="s">
        <v>50</v>
      </c>
      <c r="C336" s="10" t="s">
        <v>56</v>
      </c>
      <c r="D336" s="43">
        <v>1</v>
      </c>
      <c r="E336" s="44"/>
      <c r="F336" s="44"/>
      <c r="G336" s="44"/>
      <c r="H336" s="44"/>
      <c r="I336" s="44"/>
      <c r="J336" s="44"/>
      <c r="K336" s="45"/>
      <c r="L336" s="44"/>
      <c r="M336" s="46"/>
      <c r="N336" s="20"/>
    </row>
    <row r="337" spans="1:14" ht="30" customHeight="1">
      <c r="A337" s="11" t="s">
        <v>175</v>
      </c>
      <c r="B337" s="10" t="s">
        <v>48</v>
      </c>
      <c r="C337" s="10" t="s">
        <v>56</v>
      </c>
      <c r="D337" s="43">
        <v>116019</v>
      </c>
      <c r="E337" s="44"/>
      <c r="F337" s="44"/>
      <c r="G337" s="44"/>
      <c r="H337" s="44"/>
      <c r="I337" s="44"/>
      <c r="J337" s="44"/>
      <c r="K337" s="45"/>
      <c r="L337" s="44"/>
      <c r="M337" s="46"/>
      <c r="N337" s="20"/>
    </row>
    <row r="338" spans="1:14" ht="30" customHeight="1">
      <c r="A338" s="11"/>
      <c r="B338" s="10" t="s">
        <v>49</v>
      </c>
      <c r="C338" s="10" t="s">
        <v>56</v>
      </c>
      <c r="D338" s="43">
        <v>1</v>
      </c>
      <c r="E338" s="44"/>
      <c r="F338" s="44"/>
      <c r="G338" s="44"/>
      <c r="H338" s="44"/>
      <c r="I338" s="44"/>
      <c r="J338" s="44"/>
      <c r="K338" s="45"/>
      <c r="L338" s="44"/>
      <c r="M338" s="46"/>
      <c r="N338" s="20"/>
    </row>
    <row r="339" spans="1:14" ht="30" customHeight="1">
      <c r="A339" s="11"/>
      <c r="B339" s="10" t="s">
        <v>50</v>
      </c>
      <c r="C339" s="10" t="s">
        <v>56</v>
      </c>
      <c r="D339" s="43">
        <v>1</v>
      </c>
      <c r="E339" s="44"/>
      <c r="F339" s="44"/>
      <c r="G339" s="44"/>
      <c r="H339" s="44"/>
      <c r="I339" s="44"/>
      <c r="J339" s="44"/>
      <c r="K339" s="45"/>
      <c r="L339" s="44"/>
      <c r="M339" s="46"/>
      <c r="N339" s="20"/>
    </row>
    <row r="340" spans="1:14" ht="30" customHeight="1">
      <c r="A340" s="11" t="s">
        <v>176</v>
      </c>
      <c r="B340" s="10" t="s">
        <v>48</v>
      </c>
      <c r="C340" s="10" t="s">
        <v>56</v>
      </c>
      <c r="D340" s="43">
        <v>1</v>
      </c>
      <c r="E340" s="44"/>
      <c r="F340" s="44"/>
      <c r="G340" s="44"/>
      <c r="H340" s="44"/>
      <c r="I340" s="44"/>
      <c r="J340" s="44"/>
      <c r="K340" s="45"/>
      <c r="L340" s="44"/>
      <c r="M340" s="46"/>
      <c r="N340" s="20"/>
    </row>
    <row r="341" spans="1:14" ht="30" customHeight="1">
      <c r="A341" s="11"/>
      <c r="B341" s="10" t="s">
        <v>49</v>
      </c>
      <c r="C341" s="10" t="s">
        <v>56</v>
      </c>
      <c r="D341" s="43">
        <v>1</v>
      </c>
      <c r="E341" s="44"/>
      <c r="F341" s="44"/>
      <c r="G341" s="44"/>
      <c r="H341" s="44"/>
      <c r="I341" s="44"/>
      <c r="J341" s="44"/>
      <c r="K341" s="45"/>
      <c r="L341" s="44"/>
      <c r="M341" s="46"/>
      <c r="N341" s="20"/>
    </row>
    <row r="342" spans="1:14" ht="30" customHeight="1">
      <c r="A342" s="11"/>
      <c r="B342" s="10" t="s">
        <v>50</v>
      </c>
      <c r="C342" s="10" t="s">
        <v>56</v>
      </c>
      <c r="D342" s="43">
        <v>1</v>
      </c>
      <c r="E342" s="44"/>
      <c r="F342" s="44"/>
      <c r="G342" s="44"/>
      <c r="H342" s="44"/>
      <c r="I342" s="44"/>
      <c r="J342" s="44"/>
      <c r="K342" s="45"/>
      <c r="L342" s="44"/>
      <c r="M342" s="46"/>
      <c r="N342" s="20"/>
    </row>
    <row r="343" spans="1:14" ht="30" customHeight="1">
      <c r="A343" s="11" t="s">
        <v>177</v>
      </c>
      <c r="B343" s="10" t="s">
        <v>48</v>
      </c>
      <c r="C343" s="10" t="s">
        <v>56</v>
      </c>
      <c r="D343" s="43">
        <v>1</v>
      </c>
      <c r="E343" s="44"/>
      <c r="F343" s="44"/>
      <c r="G343" s="44"/>
      <c r="H343" s="44"/>
      <c r="I343" s="44"/>
      <c r="J343" s="44"/>
      <c r="K343" s="45"/>
      <c r="L343" s="44"/>
      <c r="M343" s="46"/>
      <c r="N343" s="20"/>
    </row>
    <row r="344" spans="1:14" ht="30" customHeight="1">
      <c r="A344" s="47" t="s">
        <v>247</v>
      </c>
      <c r="B344" s="10"/>
      <c r="C344" s="10"/>
      <c r="D344" s="43"/>
      <c r="E344" s="44"/>
      <c r="F344" s="44"/>
      <c r="G344" s="44"/>
      <c r="H344" s="44"/>
      <c r="I344" s="44"/>
      <c r="J344" s="44"/>
      <c r="K344" s="45"/>
      <c r="L344" s="44"/>
      <c r="M344" s="46"/>
      <c r="N344" s="20"/>
    </row>
    <row r="345" spans="1:14" ht="30" customHeight="1">
      <c r="A345" s="11" t="s">
        <v>178</v>
      </c>
      <c r="B345" s="10" t="s">
        <v>15</v>
      </c>
      <c r="C345" s="10" t="s">
        <v>71</v>
      </c>
      <c r="D345" s="43">
        <v>5463</v>
      </c>
      <c r="E345" s="44"/>
      <c r="F345" s="44"/>
      <c r="G345" s="44"/>
      <c r="H345" s="44"/>
      <c r="I345" s="44"/>
      <c r="J345" s="44"/>
      <c r="K345" s="45"/>
      <c r="L345" s="44"/>
      <c r="M345" s="46"/>
      <c r="N345" s="20"/>
    </row>
    <row r="346" spans="1:14" ht="30" customHeight="1">
      <c r="A346" s="47" t="s">
        <v>179</v>
      </c>
      <c r="B346" s="10"/>
      <c r="C346" s="10"/>
      <c r="D346" s="43"/>
      <c r="E346" s="44"/>
      <c r="F346" s="44"/>
      <c r="G346" s="44"/>
      <c r="H346" s="44"/>
      <c r="I346" s="44"/>
      <c r="J346" s="44"/>
      <c r="K346" s="45"/>
      <c r="L346" s="44"/>
      <c r="M346" s="46"/>
      <c r="N346" s="20"/>
    </row>
    <row r="347" spans="1:14" ht="30" customHeight="1">
      <c r="A347" s="11" t="s">
        <v>180</v>
      </c>
      <c r="B347" s="10" t="s">
        <v>14</v>
      </c>
      <c r="C347" s="10" t="s">
        <v>42</v>
      </c>
      <c r="D347" s="43">
        <v>12105</v>
      </c>
      <c r="E347" s="44"/>
      <c r="F347" s="44"/>
      <c r="G347" s="44"/>
      <c r="H347" s="44"/>
      <c r="I347" s="44"/>
      <c r="J347" s="44"/>
      <c r="K347" s="45"/>
      <c r="L347" s="44"/>
      <c r="M347" s="46"/>
      <c r="N347" s="20"/>
    </row>
    <row r="348" spans="1:14" ht="30" customHeight="1">
      <c r="A348" s="11"/>
      <c r="B348" s="10" t="s">
        <v>15</v>
      </c>
      <c r="C348" s="10" t="s">
        <v>42</v>
      </c>
      <c r="D348" s="43">
        <v>756</v>
      </c>
      <c r="E348" s="44"/>
      <c r="F348" s="44"/>
      <c r="G348" s="44"/>
      <c r="H348" s="44"/>
      <c r="I348" s="44"/>
      <c r="J348" s="44"/>
      <c r="K348" s="45"/>
      <c r="L348" s="44"/>
      <c r="M348" s="46"/>
      <c r="N348" s="20"/>
    </row>
    <row r="349" spans="1:14" ht="30" customHeight="1">
      <c r="A349" s="11"/>
      <c r="B349" s="10" t="s">
        <v>20</v>
      </c>
      <c r="C349" s="10" t="s">
        <v>42</v>
      </c>
      <c r="D349" s="43">
        <v>1</v>
      </c>
      <c r="E349" s="44"/>
      <c r="F349" s="44"/>
      <c r="G349" s="44"/>
      <c r="H349" s="44"/>
      <c r="I349" s="44"/>
      <c r="J349" s="44"/>
      <c r="K349" s="45"/>
      <c r="L349" s="44"/>
      <c r="M349" s="46"/>
      <c r="N349" s="20"/>
    </row>
    <row r="350" spans="1:14" ht="30" customHeight="1">
      <c r="A350" s="47" t="s">
        <v>181</v>
      </c>
      <c r="B350" s="10"/>
      <c r="C350" s="10"/>
      <c r="D350" s="43"/>
      <c r="E350" s="44"/>
      <c r="F350" s="44"/>
      <c r="G350" s="44"/>
      <c r="H350" s="44"/>
      <c r="I350" s="44"/>
      <c r="J350" s="44"/>
      <c r="K350" s="45"/>
      <c r="L350" s="44"/>
      <c r="M350" s="46"/>
      <c r="N350" s="20"/>
    </row>
    <row r="351" spans="1:14" ht="30" customHeight="1">
      <c r="A351" s="47" t="s">
        <v>182</v>
      </c>
      <c r="B351" s="10"/>
      <c r="C351" s="10"/>
      <c r="D351" s="43"/>
      <c r="E351" s="44"/>
      <c r="F351" s="44"/>
      <c r="G351" s="44"/>
      <c r="H351" s="44"/>
      <c r="I351" s="44"/>
      <c r="J351" s="44"/>
      <c r="K351" s="45"/>
      <c r="L351" s="44"/>
      <c r="M351" s="46"/>
      <c r="N351" s="20"/>
    </row>
    <row r="352" spans="1:14" ht="30" customHeight="1">
      <c r="A352" s="11" t="s">
        <v>210</v>
      </c>
      <c r="B352" s="10" t="s">
        <v>48</v>
      </c>
      <c r="C352" s="10" t="s">
        <v>70</v>
      </c>
      <c r="D352" s="43">
        <v>1</v>
      </c>
      <c r="E352" s="44"/>
      <c r="F352" s="44"/>
      <c r="G352" s="44"/>
      <c r="H352" s="44"/>
      <c r="I352" s="44"/>
      <c r="J352" s="44"/>
      <c r="K352" s="45"/>
      <c r="L352" s="44"/>
      <c r="M352" s="46"/>
      <c r="N352" s="20"/>
    </row>
    <row r="353" spans="1:14" ht="30" customHeight="1">
      <c r="A353" s="11"/>
      <c r="B353" s="10" t="s">
        <v>49</v>
      </c>
      <c r="C353" s="10" t="s">
        <v>70</v>
      </c>
      <c r="D353" s="43">
        <v>1</v>
      </c>
      <c r="E353" s="44"/>
      <c r="F353" s="44"/>
      <c r="G353" s="44"/>
      <c r="H353" s="44"/>
      <c r="I353" s="44"/>
      <c r="J353" s="44"/>
      <c r="K353" s="45"/>
      <c r="L353" s="44"/>
      <c r="M353" s="46"/>
      <c r="N353" s="20"/>
    </row>
    <row r="354" spans="1:14" ht="30" customHeight="1">
      <c r="A354" s="11" t="s">
        <v>211</v>
      </c>
      <c r="B354" s="10" t="s">
        <v>48</v>
      </c>
      <c r="C354" s="10" t="s">
        <v>70</v>
      </c>
      <c r="D354" s="43">
        <v>1</v>
      </c>
      <c r="E354" s="44"/>
      <c r="F354" s="44"/>
      <c r="G354" s="44"/>
      <c r="H354" s="44"/>
      <c r="I354" s="44"/>
      <c r="J354" s="44"/>
      <c r="K354" s="45"/>
      <c r="L354" s="44"/>
      <c r="M354" s="46"/>
      <c r="N354" s="20"/>
    </row>
    <row r="355" spans="1:14" ht="30" customHeight="1">
      <c r="A355" s="11"/>
      <c r="B355" s="10" t="s">
        <v>49</v>
      </c>
      <c r="C355" s="10" t="s">
        <v>70</v>
      </c>
      <c r="D355" s="43">
        <v>1</v>
      </c>
      <c r="E355" s="44"/>
      <c r="F355" s="44"/>
      <c r="G355" s="44"/>
      <c r="H355" s="44"/>
      <c r="I355" s="44"/>
      <c r="J355" s="44"/>
      <c r="K355" s="45"/>
      <c r="L355" s="44"/>
      <c r="M355" s="46"/>
      <c r="N355" s="20"/>
    </row>
    <row r="356" spans="1:14" ht="30" customHeight="1">
      <c r="A356" s="11" t="s">
        <v>184</v>
      </c>
      <c r="B356" s="10" t="s">
        <v>48</v>
      </c>
      <c r="C356" s="10" t="s">
        <v>70</v>
      </c>
      <c r="D356" s="43">
        <v>1</v>
      </c>
      <c r="E356" s="44"/>
      <c r="F356" s="44"/>
      <c r="G356" s="44"/>
      <c r="H356" s="44"/>
      <c r="I356" s="44"/>
      <c r="J356" s="44"/>
      <c r="K356" s="45"/>
      <c r="L356" s="44"/>
      <c r="M356" s="46"/>
      <c r="N356" s="20"/>
    </row>
    <row r="357" spans="1:14" ht="30" customHeight="1">
      <c r="A357" s="11"/>
      <c r="B357" s="10" t="s">
        <v>49</v>
      </c>
      <c r="C357" s="10" t="s">
        <v>70</v>
      </c>
      <c r="D357" s="43">
        <v>1</v>
      </c>
      <c r="E357" s="44"/>
      <c r="F357" s="44"/>
      <c r="G357" s="44"/>
      <c r="H357" s="44"/>
      <c r="I357" s="44"/>
      <c r="J357" s="44"/>
      <c r="K357" s="45"/>
      <c r="L357" s="44"/>
      <c r="M357" s="46"/>
      <c r="N357" s="20"/>
    </row>
    <row r="358" spans="1:14" ht="30" customHeight="1">
      <c r="A358" s="11" t="s">
        <v>248</v>
      </c>
      <c r="B358" s="10" t="s">
        <v>48</v>
      </c>
      <c r="C358" s="10" t="s">
        <v>70</v>
      </c>
      <c r="D358" s="43">
        <v>1</v>
      </c>
      <c r="E358" s="44"/>
      <c r="F358" s="44"/>
      <c r="G358" s="44"/>
      <c r="H358" s="44"/>
      <c r="I358" s="44"/>
      <c r="J358" s="44"/>
      <c r="K358" s="45"/>
      <c r="L358" s="44"/>
      <c r="M358" s="46"/>
      <c r="N358" s="20"/>
    </row>
    <row r="359" spans="1:14" ht="30" customHeight="1">
      <c r="A359" s="11"/>
      <c r="B359" s="10" t="s">
        <v>49</v>
      </c>
      <c r="C359" s="10" t="s">
        <v>70</v>
      </c>
      <c r="D359" s="43">
        <v>1</v>
      </c>
      <c r="E359" s="44"/>
      <c r="F359" s="44"/>
      <c r="G359" s="44"/>
      <c r="H359" s="44"/>
      <c r="I359" s="44"/>
      <c r="J359" s="44"/>
      <c r="K359" s="45"/>
      <c r="L359" s="44"/>
      <c r="M359" s="46"/>
      <c r="N359" s="20"/>
    </row>
    <row r="360" spans="1:14" ht="30" customHeight="1">
      <c r="A360" s="47" t="s">
        <v>183</v>
      </c>
      <c r="B360" s="10"/>
      <c r="C360" s="10"/>
      <c r="D360" s="43"/>
      <c r="E360" s="44"/>
      <c r="F360" s="44"/>
      <c r="G360" s="44"/>
      <c r="H360" s="44"/>
      <c r="I360" s="44"/>
      <c r="J360" s="44"/>
      <c r="K360" s="45"/>
      <c r="L360" s="44"/>
      <c r="M360" s="46"/>
      <c r="N360" s="20"/>
    </row>
    <row r="361" spans="1:14" ht="30" customHeight="1">
      <c r="A361" s="11" t="s">
        <v>249</v>
      </c>
      <c r="B361" s="10" t="s">
        <v>48</v>
      </c>
      <c r="C361" s="10" t="s">
        <v>56</v>
      </c>
      <c r="D361" s="43">
        <v>1</v>
      </c>
      <c r="E361" s="44"/>
      <c r="F361" s="44"/>
      <c r="G361" s="44"/>
      <c r="H361" s="44"/>
      <c r="I361" s="44"/>
      <c r="J361" s="44"/>
      <c r="K361" s="45"/>
      <c r="L361" s="44"/>
      <c r="M361" s="46"/>
      <c r="N361" s="20"/>
    </row>
    <row r="362" spans="1:14" ht="30" customHeight="1">
      <c r="A362" s="11"/>
      <c r="B362" s="10" t="s">
        <v>49</v>
      </c>
      <c r="C362" s="10" t="s">
        <v>56</v>
      </c>
      <c r="D362" s="43">
        <v>1</v>
      </c>
      <c r="E362" s="44"/>
      <c r="F362" s="44"/>
      <c r="G362" s="44"/>
      <c r="H362" s="44"/>
      <c r="I362" s="44"/>
      <c r="J362" s="44"/>
      <c r="K362" s="45"/>
      <c r="L362" s="44"/>
      <c r="M362" s="46"/>
      <c r="N362" s="20"/>
    </row>
    <row r="363" spans="1:14" ht="30" customHeight="1">
      <c r="A363" s="11" t="s">
        <v>250</v>
      </c>
      <c r="B363" s="10" t="s">
        <v>14</v>
      </c>
      <c r="C363" s="10" t="s">
        <v>71</v>
      </c>
      <c r="D363" s="43">
        <v>1</v>
      </c>
      <c r="E363" s="44"/>
      <c r="F363" s="44"/>
      <c r="G363" s="44"/>
      <c r="H363" s="44"/>
      <c r="I363" s="44"/>
      <c r="J363" s="44"/>
      <c r="K363" s="45"/>
      <c r="L363" s="44"/>
      <c r="M363" s="46"/>
      <c r="N363" s="20"/>
    </row>
    <row r="364" spans="1:14" ht="30" customHeight="1">
      <c r="A364" s="11"/>
      <c r="B364" s="10" t="s">
        <v>15</v>
      </c>
      <c r="C364" s="10" t="s">
        <v>71</v>
      </c>
      <c r="D364" s="43">
        <v>1</v>
      </c>
      <c r="E364" s="44"/>
      <c r="F364" s="44"/>
      <c r="G364" s="44"/>
      <c r="H364" s="44"/>
      <c r="I364" s="44"/>
      <c r="J364" s="44"/>
      <c r="K364" s="45"/>
      <c r="L364" s="44"/>
      <c r="M364" s="46"/>
      <c r="N364" s="20"/>
    </row>
    <row r="365" spans="1:14" ht="30" customHeight="1">
      <c r="A365" s="11" t="s">
        <v>196</v>
      </c>
      <c r="B365" s="10" t="s">
        <v>14</v>
      </c>
      <c r="C365" s="10" t="s">
        <v>185</v>
      </c>
      <c r="D365" s="43">
        <v>1</v>
      </c>
      <c r="E365" s="44"/>
      <c r="F365" s="44"/>
      <c r="G365" s="44"/>
      <c r="H365" s="44"/>
      <c r="I365" s="44"/>
      <c r="J365" s="44"/>
      <c r="K365" s="45"/>
      <c r="L365" s="44"/>
      <c r="M365" s="46"/>
      <c r="N365" s="20"/>
    </row>
    <row r="366" spans="1:14" ht="30" customHeight="1">
      <c r="A366" s="11"/>
      <c r="B366" s="10" t="s">
        <v>15</v>
      </c>
      <c r="C366" s="10" t="s">
        <v>185</v>
      </c>
      <c r="D366" s="43">
        <v>1</v>
      </c>
      <c r="E366" s="44"/>
      <c r="F366" s="44"/>
      <c r="G366" s="44"/>
      <c r="H366" s="44"/>
      <c r="I366" s="44"/>
      <c r="J366" s="44"/>
      <c r="K366" s="45"/>
      <c r="L366" s="44"/>
      <c r="M366" s="46"/>
      <c r="N366" s="20"/>
    </row>
    <row r="367" spans="1:14" ht="30" customHeight="1">
      <c r="A367" s="47" t="s">
        <v>186</v>
      </c>
      <c r="B367" s="10"/>
      <c r="C367" s="10"/>
      <c r="D367" s="43"/>
      <c r="E367" s="44"/>
      <c r="F367" s="44"/>
      <c r="G367" s="44"/>
      <c r="H367" s="44"/>
      <c r="I367" s="44"/>
      <c r="J367" s="44"/>
      <c r="K367" s="45"/>
      <c r="L367" s="44"/>
      <c r="M367" s="46"/>
      <c r="N367" s="20"/>
    </row>
    <row r="368" spans="1:14" ht="30" customHeight="1">
      <c r="A368" s="11" t="s">
        <v>187</v>
      </c>
      <c r="B368" s="10" t="s">
        <v>48</v>
      </c>
      <c r="C368" s="10" t="s">
        <v>56</v>
      </c>
      <c r="D368" s="43">
        <v>1</v>
      </c>
      <c r="E368" s="44"/>
      <c r="F368" s="44"/>
      <c r="G368" s="44"/>
      <c r="H368" s="44"/>
      <c r="I368" s="44"/>
      <c r="J368" s="44"/>
      <c r="K368" s="45"/>
      <c r="L368" s="44"/>
      <c r="M368" s="46"/>
      <c r="N368" s="20"/>
    </row>
    <row r="369" spans="1:14" ht="30" customHeight="1">
      <c r="A369" s="11"/>
      <c r="B369" s="10" t="s">
        <v>49</v>
      </c>
      <c r="C369" s="10" t="s">
        <v>56</v>
      </c>
      <c r="D369" s="43">
        <v>1</v>
      </c>
      <c r="E369" s="44"/>
      <c r="F369" s="44"/>
      <c r="G369" s="44"/>
      <c r="H369" s="44"/>
      <c r="I369" s="44"/>
      <c r="J369" s="44"/>
      <c r="K369" s="45"/>
      <c r="L369" s="44"/>
      <c r="M369" s="46"/>
      <c r="N369" s="20"/>
    </row>
    <row r="370" spans="1:14" ht="30" customHeight="1">
      <c r="A370" s="47" t="s">
        <v>188</v>
      </c>
      <c r="B370" s="10"/>
      <c r="C370" s="10"/>
      <c r="D370" s="43"/>
      <c r="E370" s="44"/>
      <c r="F370" s="44"/>
      <c r="G370" s="44"/>
      <c r="H370" s="44"/>
      <c r="I370" s="44"/>
      <c r="J370" s="44"/>
      <c r="K370" s="45"/>
      <c r="L370" s="44"/>
      <c r="M370" s="46"/>
      <c r="N370" s="20"/>
    </row>
    <row r="371" spans="1:14" ht="30" customHeight="1">
      <c r="A371" s="11" t="s">
        <v>189</v>
      </c>
      <c r="B371" s="10" t="s">
        <v>50</v>
      </c>
      <c r="C371" s="10" t="s">
        <v>42</v>
      </c>
      <c r="D371" s="43">
        <v>1</v>
      </c>
      <c r="E371" s="44"/>
      <c r="F371" s="44"/>
      <c r="G371" s="44"/>
      <c r="H371" s="44"/>
      <c r="I371" s="44"/>
      <c r="J371" s="44"/>
      <c r="K371" s="45"/>
      <c r="L371" s="44"/>
      <c r="M371" s="46"/>
      <c r="N371" s="20"/>
    </row>
    <row r="372" spans="1:14" ht="30" customHeight="1">
      <c r="A372" s="47" t="s">
        <v>218</v>
      </c>
      <c r="B372" s="10"/>
      <c r="C372" s="10"/>
      <c r="D372" s="43"/>
      <c r="E372" s="44"/>
      <c r="F372" s="44"/>
      <c r="G372" s="44"/>
      <c r="H372" s="44"/>
      <c r="I372" s="44"/>
      <c r="J372" s="44"/>
      <c r="K372" s="45"/>
      <c r="L372" s="44"/>
      <c r="M372" s="46"/>
      <c r="N372" s="20"/>
    </row>
    <row r="373" spans="1:14" ht="30" customHeight="1">
      <c r="A373" s="47" t="s">
        <v>202</v>
      </c>
      <c r="B373" s="10"/>
      <c r="C373" s="10"/>
      <c r="D373" s="43"/>
      <c r="E373" s="44"/>
      <c r="F373" s="44"/>
      <c r="G373" s="44"/>
      <c r="H373" s="44"/>
      <c r="I373" s="44"/>
      <c r="J373" s="44"/>
      <c r="K373" s="45"/>
      <c r="L373" s="44"/>
      <c r="M373" s="46"/>
      <c r="N373" s="20"/>
    </row>
    <row r="374" spans="1:14" ht="30" customHeight="1">
      <c r="A374" s="11" t="s">
        <v>190</v>
      </c>
      <c r="B374" s="10" t="s">
        <v>48</v>
      </c>
      <c r="C374" s="10" t="s">
        <v>57</v>
      </c>
      <c r="D374" s="43">
        <v>44</v>
      </c>
      <c r="E374" s="44"/>
      <c r="F374" s="44"/>
      <c r="G374" s="44"/>
      <c r="H374" s="44"/>
      <c r="I374" s="44"/>
      <c r="J374" s="44"/>
      <c r="K374" s="45"/>
      <c r="L374" s="44"/>
      <c r="M374" s="46"/>
      <c r="N374" s="20"/>
    </row>
    <row r="375" spans="1:14" ht="30" customHeight="1">
      <c r="A375" s="11"/>
      <c r="B375" s="10" t="s">
        <v>49</v>
      </c>
      <c r="C375" s="10" t="s">
        <v>57</v>
      </c>
      <c r="D375" s="43">
        <v>4</v>
      </c>
      <c r="E375" s="44"/>
      <c r="F375" s="44"/>
      <c r="G375" s="44"/>
      <c r="H375" s="44"/>
      <c r="I375" s="44"/>
      <c r="J375" s="44"/>
      <c r="K375" s="45"/>
      <c r="L375" s="44"/>
      <c r="M375" s="46"/>
      <c r="N375" s="20"/>
    </row>
    <row r="376" spans="1:14" ht="30" customHeight="1">
      <c r="A376" s="11"/>
      <c r="B376" s="10" t="s">
        <v>50</v>
      </c>
      <c r="C376" s="10" t="s">
        <v>57</v>
      </c>
      <c r="D376" s="43">
        <v>1</v>
      </c>
      <c r="E376" s="44"/>
      <c r="F376" s="44"/>
      <c r="G376" s="44"/>
      <c r="H376" s="44"/>
      <c r="I376" s="44"/>
      <c r="J376" s="44"/>
      <c r="K376" s="45"/>
      <c r="L376" s="44"/>
      <c r="M376" s="46"/>
      <c r="N376" s="20"/>
    </row>
    <row r="377" spans="1:14" ht="30" customHeight="1">
      <c r="A377" s="11" t="s">
        <v>336</v>
      </c>
      <c r="B377" s="10" t="s">
        <v>48</v>
      </c>
      <c r="C377" s="10" t="s">
        <v>57</v>
      </c>
      <c r="D377" s="43">
        <v>1</v>
      </c>
      <c r="E377" s="44"/>
      <c r="F377" s="44"/>
      <c r="G377" s="44"/>
      <c r="H377" s="44"/>
      <c r="I377" s="44"/>
      <c r="J377" s="44"/>
      <c r="K377" s="45"/>
      <c r="L377" s="44"/>
      <c r="M377" s="46"/>
      <c r="N377" s="20"/>
    </row>
    <row r="378" spans="1:14" ht="30" customHeight="1">
      <c r="A378" s="11"/>
      <c r="B378" s="10" t="s">
        <v>49</v>
      </c>
      <c r="C378" s="10" t="s">
        <v>57</v>
      </c>
      <c r="D378" s="43">
        <v>14</v>
      </c>
      <c r="E378" s="44"/>
      <c r="F378" s="44"/>
      <c r="G378" s="44"/>
      <c r="H378" s="44"/>
      <c r="I378" s="44"/>
      <c r="J378" s="44"/>
      <c r="K378" s="45"/>
      <c r="L378" s="44"/>
      <c r="M378" s="46"/>
      <c r="N378" s="20"/>
    </row>
    <row r="379" spans="1:14" ht="30" customHeight="1">
      <c r="A379" s="11"/>
      <c r="B379" s="10" t="s">
        <v>50</v>
      </c>
      <c r="C379" s="10" t="s">
        <v>57</v>
      </c>
      <c r="D379" s="43">
        <v>29</v>
      </c>
      <c r="E379" s="44"/>
      <c r="F379" s="44"/>
      <c r="G379" s="44"/>
      <c r="H379" s="44"/>
      <c r="I379" s="44"/>
      <c r="J379" s="44"/>
      <c r="K379" s="45"/>
      <c r="L379" s="44"/>
      <c r="M379" s="46"/>
      <c r="N379" s="20"/>
    </row>
    <row r="380" spans="1:14" ht="30" customHeight="1">
      <c r="A380" s="11" t="s">
        <v>337</v>
      </c>
      <c r="B380" s="10" t="s">
        <v>49</v>
      </c>
      <c r="C380" s="10" t="s">
        <v>338</v>
      </c>
      <c r="D380" s="43">
        <v>1</v>
      </c>
      <c r="E380" s="44"/>
      <c r="F380" s="44"/>
      <c r="G380" s="44"/>
      <c r="H380" s="44"/>
      <c r="I380" s="44"/>
      <c r="J380" s="44"/>
      <c r="K380" s="45"/>
      <c r="L380" s="44"/>
      <c r="M380" s="46"/>
      <c r="N380" s="20"/>
    </row>
    <row r="381" spans="1:14" ht="30" customHeight="1">
      <c r="A381" s="11"/>
      <c r="B381" s="10" t="s">
        <v>50</v>
      </c>
      <c r="C381" s="10" t="s">
        <v>338</v>
      </c>
      <c r="D381" s="43">
        <v>1</v>
      </c>
      <c r="E381" s="44"/>
      <c r="F381" s="44"/>
      <c r="G381" s="44"/>
      <c r="H381" s="44"/>
      <c r="I381" s="44"/>
      <c r="J381" s="44"/>
      <c r="K381" s="45"/>
      <c r="L381" s="44"/>
      <c r="M381" s="46"/>
      <c r="N381" s="20"/>
    </row>
    <row r="382" spans="1:14" ht="30" customHeight="1">
      <c r="A382" s="11" t="s">
        <v>339</v>
      </c>
      <c r="B382" s="10" t="s">
        <v>49</v>
      </c>
      <c r="C382" s="10" t="s">
        <v>338</v>
      </c>
      <c r="D382" s="43">
        <v>1</v>
      </c>
      <c r="E382" s="44"/>
      <c r="F382" s="44"/>
      <c r="G382" s="44"/>
      <c r="H382" s="44"/>
      <c r="I382" s="44"/>
      <c r="J382" s="44"/>
      <c r="K382" s="45"/>
      <c r="L382" s="44"/>
      <c r="M382" s="46"/>
      <c r="N382" s="20"/>
    </row>
    <row r="383" spans="1:14" ht="30" customHeight="1">
      <c r="A383" s="11"/>
      <c r="B383" s="10" t="s">
        <v>50</v>
      </c>
      <c r="C383" s="10" t="s">
        <v>338</v>
      </c>
      <c r="D383" s="43">
        <v>1</v>
      </c>
      <c r="E383" s="44"/>
      <c r="F383" s="44"/>
      <c r="G383" s="44"/>
      <c r="H383" s="44"/>
      <c r="I383" s="44"/>
      <c r="J383" s="44"/>
      <c r="K383" s="45"/>
      <c r="L383" s="44"/>
      <c r="M383" s="46"/>
      <c r="N383" s="20"/>
    </row>
    <row r="384" spans="1:14" ht="30" customHeight="1">
      <c r="A384" s="47" t="s">
        <v>340</v>
      </c>
      <c r="B384" s="10"/>
      <c r="C384" s="10"/>
      <c r="D384" s="43"/>
      <c r="E384" s="44"/>
      <c r="F384" s="44"/>
      <c r="G384" s="44"/>
      <c r="H384" s="44"/>
      <c r="I384" s="44"/>
      <c r="J384" s="44"/>
      <c r="K384" s="45"/>
      <c r="L384" s="44"/>
      <c r="M384" s="46"/>
      <c r="N384" s="20"/>
    </row>
    <row r="385" spans="1:14" ht="30" customHeight="1">
      <c r="A385" s="11" t="s">
        <v>65</v>
      </c>
      <c r="B385" s="10" t="s">
        <v>48</v>
      </c>
      <c r="C385" s="10" t="s">
        <v>55</v>
      </c>
      <c r="D385" s="43">
        <v>66</v>
      </c>
      <c r="E385" s="44"/>
      <c r="F385" s="44"/>
      <c r="G385" s="44"/>
      <c r="H385" s="44"/>
      <c r="I385" s="44"/>
      <c r="J385" s="44"/>
      <c r="K385" s="45"/>
      <c r="L385" s="44"/>
      <c r="M385" s="46"/>
      <c r="N385" s="20"/>
    </row>
    <row r="386" spans="1:14" ht="30" customHeight="1">
      <c r="A386" s="11"/>
      <c r="B386" s="10" t="s">
        <v>49</v>
      </c>
      <c r="C386" s="10" t="s">
        <v>55</v>
      </c>
      <c r="D386" s="43">
        <v>36</v>
      </c>
      <c r="E386" s="44"/>
      <c r="F386" s="44"/>
      <c r="G386" s="44"/>
      <c r="H386" s="44"/>
      <c r="I386" s="44"/>
      <c r="J386" s="44"/>
      <c r="K386" s="45"/>
      <c r="L386" s="44"/>
      <c r="M386" s="46"/>
      <c r="N386" s="20"/>
    </row>
    <row r="387" spans="1:14" ht="30" customHeight="1">
      <c r="A387" s="11"/>
      <c r="B387" s="10" t="s">
        <v>50</v>
      </c>
      <c r="C387" s="10" t="s">
        <v>55</v>
      </c>
      <c r="D387" s="43">
        <v>5</v>
      </c>
      <c r="E387" s="44"/>
      <c r="F387" s="44"/>
      <c r="G387" s="44"/>
      <c r="H387" s="44"/>
      <c r="I387" s="44"/>
      <c r="J387" s="44"/>
      <c r="K387" s="45"/>
      <c r="L387" s="44"/>
      <c r="M387" s="46"/>
      <c r="N387" s="20"/>
    </row>
    <row r="388" spans="1:14" ht="30" customHeight="1">
      <c r="A388" s="11" t="s">
        <v>191</v>
      </c>
      <c r="B388" s="10" t="s">
        <v>48</v>
      </c>
      <c r="C388" s="10" t="s">
        <v>1</v>
      </c>
      <c r="D388" s="43">
        <v>1</v>
      </c>
      <c r="E388" s="44"/>
      <c r="F388" s="44"/>
      <c r="G388" s="44"/>
      <c r="H388" s="44"/>
      <c r="I388" s="44"/>
      <c r="J388" s="44"/>
      <c r="K388" s="45"/>
      <c r="L388" s="44"/>
      <c r="M388" s="46"/>
      <c r="N388" s="20"/>
    </row>
    <row r="389" spans="1:14" ht="30" customHeight="1">
      <c r="A389" s="11"/>
      <c r="B389" s="10" t="s">
        <v>49</v>
      </c>
      <c r="C389" s="10" t="s">
        <v>1</v>
      </c>
      <c r="D389" s="43">
        <v>1</v>
      </c>
      <c r="E389" s="44"/>
      <c r="F389" s="44"/>
      <c r="G389" s="44"/>
      <c r="H389" s="44"/>
      <c r="I389" s="44"/>
      <c r="J389" s="44"/>
      <c r="K389" s="45"/>
      <c r="L389" s="44"/>
      <c r="M389" s="46"/>
      <c r="N389" s="20"/>
    </row>
    <row r="390" spans="1:14" ht="30" customHeight="1">
      <c r="A390" s="11"/>
      <c r="B390" s="10" t="s">
        <v>50</v>
      </c>
      <c r="C390" s="10" t="s">
        <v>1</v>
      </c>
      <c r="D390" s="43">
        <v>1</v>
      </c>
      <c r="E390" s="44"/>
      <c r="F390" s="44"/>
      <c r="G390" s="44"/>
      <c r="H390" s="44"/>
      <c r="I390" s="44"/>
      <c r="J390" s="44"/>
      <c r="K390" s="45"/>
      <c r="L390" s="44"/>
      <c r="M390" s="46"/>
      <c r="N390" s="20"/>
    </row>
    <row r="391" spans="1:14" ht="30" customHeight="1">
      <c r="A391" s="11" t="s">
        <v>192</v>
      </c>
      <c r="B391" s="10" t="s">
        <v>48</v>
      </c>
      <c r="C391" s="10" t="s">
        <v>1</v>
      </c>
      <c r="D391" s="43">
        <v>1</v>
      </c>
      <c r="E391" s="44"/>
      <c r="F391" s="44"/>
      <c r="G391" s="44"/>
      <c r="H391" s="44"/>
      <c r="I391" s="44"/>
      <c r="J391" s="44"/>
      <c r="K391" s="45"/>
      <c r="L391" s="44"/>
      <c r="M391" s="46"/>
      <c r="N391" s="20"/>
    </row>
    <row r="392" spans="1:14" ht="30" customHeight="1">
      <c r="A392" s="11"/>
      <c r="B392" s="10" t="s">
        <v>49</v>
      </c>
      <c r="C392" s="10" t="s">
        <v>1</v>
      </c>
      <c r="D392" s="43">
        <v>1</v>
      </c>
      <c r="E392" s="44"/>
      <c r="F392" s="44"/>
      <c r="G392" s="44"/>
      <c r="H392" s="44"/>
      <c r="I392" s="44"/>
      <c r="J392" s="44"/>
      <c r="K392" s="45"/>
      <c r="L392" s="44"/>
      <c r="M392" s="46"/>
      <c r="N392" s="20"/>
    </row>
    <row r="393" spans="1:14" ht="30" customHeight="1">
      <c r="A393" s="11"/>
      <c r="B393" s="10" t="s">
        <v>50</v>
      </c>
      <c r="C393" s="10" t="s">
        <v>1</v>
      </c>
      <c r="D393" s="43">
        <v>1</v>
      </c>
      <c r="E393" s="44"/>
      <c r="F393" s="44"/>
      <c r="G393" s="44"/>
      <c r="H393" s="44"/>
      <c r="I393" s="44"/>
      <c r="J393" s="44"/>
      <c r="K393" s="45"/>
      <c r="L393" s="44"/>
      <c r="M393" s="46"/>
      <c r="N393" s="20"/>
    </row>
    <row r="394" spans="1:14" ht="30" customHeight="1">
      <c r="A394" s="11" t="s">
        <v>341</v>
      </c>
      <c r="B394" s="10" t="s">
        <v>48</v>
      </c>
      <c r="C394" s="10" t="s">
        <v>1</v>
      </c>
      <c r="D394" s="43">
        <v>438</v>
      </c>
      <c r="E394" s="44"/>
      <c r="F394" s="44"/>
      <c r="G394" s="44"/>
      <c r="H394" s="44"/>
      <c r="I394" s="44"/>
      <c r="J394" s="44"/>
      <c r="K394" s="45"/>
      <c r="L394" s="44"/>
      <c r="M394" s="46"/>
      <c r="N394" s="20"/>
    </row>
    <row r="395" spans="1:14" ht="30" customHeight="1">
      <c r="A395" s="11"/>
      <c r="B395" s="10" t="s">
        <v>49</v>
      </c>
      <c r="C395" s="10" t="s">
        <v>1</v>
      </c>
      <c r="D395" s="43">
        <v>294</v>
      </c>
      <c r="E395" s="44"/>
      <c r="F395" s="44"/>
      <c r="G395" s="44"/>
      <c r="H395" s="44"/>
      <c r="I395" s="44"/>
      <c r="J395" s="44"/>
      <c r="K395" s="45"/>
      <c r="L395" s="44"/>
      <c r="M395" s="46"/>
      <c r="N395" s="20"/>
    </row>
    <row r="396" spans="1:14" ht="30" customHeight="1">
      <c r="A396" s="11"/>
      <c r="B396" s="10" t="s">
        <v>50</v>
      </c>
      <c r="C396" s="10" t="s">
        <v>1</v>
      </c>
      <c r="D396" s="43">
        <v>147</v>
      </c>
      <c r="E396" s="44"/>
      <c r="F396" s="44"/>
      <c r="G396" s="44"/>
      <c r="H396" s="44"/>
      <c r="I396" s="44"/>
      <c r="J396" s="44"/>
      <c r="K396" s="45"/>
      <c r="L396" s="44"/>
      <c r="M396" s="46"/>
      <c r="N396" s="20"/>
    </row>
    <row r="397" spans="1:14" ht="30" customHeight="1">
      <c r="A397" s="47" t="s">
        <v>342</v>
      </c>
      <c r="B397" s="10"/>
      <c r="C397" s="10"/>
      <c r="D397" s="43"/>
      <c r="E397" s="44"/>
      <c r="F397" s="44"/>
      <c r="G397" s="44"/>
      <c r="H397" s="44"/>
      <c r="I397" s="44"/>
      <c r="J397" s="44"/>
      <c r="K397" s="45"/>
      <c r="L397" s="44"/>
      <c r="M397" s="46"/>
      <c r="N397" s="20"/>
    </row>
    <row r="398" spans="1:14" ht="30" customHeight="1">
      <c r="A398" s="11" t="s">
        <v>343</v>
      </c>
      <c r="B398" s="10" t="s">
        <v>48</v>
      </c>
      <c r="C398" s="10" t="s">
        <v>51</v>
      </c>
      <c r="D398" s="43">
        <v>4</v>
      </c>
      <c r="E398" s="44"/>
      <c r="F398" s="44"/>
      <c r="G398" s="44"/>
      <c r="H398" s="44"/>
      <c r="I398" s="44"/>
      <c r="J398" s="44"/>
      <c r="K398" s="45"/>
      <c r="L398" s="44"/>
      <c r="M398" s="46"/>
      <c r="N398" s="20"/>
    </row>
    <row r="399" spans="1:14" ht="30" customHeight="1">
      <c r="A399" s="11"/>
      <c r="B399" s="10" t="s">
        <v>49</v>
      </c>
      <c r="C399" s="10" t="s">
        <v>51</v>
      </c>
      <c r="D399" s="43">
        <v>8</v>
      </c>
      <c r="E399" s="44"/>
      <c r="F399" s="44"/>
      <c r="G399" s="44"/>
      <c r="H399" s="44"/>
      <c r="I399" s="44"/>
      <c r="J399" s="44"/>
      <c r="K399" s="45"/>
      <c r="L399" s="44"/>
      <c r="M399" s="46"/>
      <c r="N399" s="20"/>
    </row>
    <row r="400" spans="1:14" ht="30" customHeight="1">
      <c r="A400" s="11"/>
      <c r="B400" s="10" t="s">
        <v>50</v>
      </c>
      <c r="C400" s="10" t="s">
        <v>51</v>
      </c>
      <c r="D400" s="43">
        <v>1</v>
      </c>
      <c r="E400" s="44"/>
      <c r="F400" s="44"/>
      <c r="G400" s="44"/>
      <c r="H400" s="44"/>
      <c r="I400" s="44"/>
      <c r="J400" s="44"/>
      <c r="K400" s="45"/>
      <c r="L400" s="44"/>
      <c r="M400" s="46"/>
      <c r="N400" s="20"/>
    </row>
    <row r="401" spans="1:14" ht="30" customHeight="1">
      <c r="A401" s="11" t="s">
        <v>344</v>
      </c>
      <c r="B401" s="10" t="s">
        <v>48</v>
      </c>
      <c r="C401" s="10" t="s">
        <v>51</v>
      </c>
      <c r="D401" s="43">
        <v>1</v>
      </c>
      <c r="E401" s="44"/>
      <c r="F401" s="44"/>
      <c r="G401" s="44"/>
      <c r="H401" s="44"/>
      <c r="I401" s="44"/>
      <c r="J401" s="44"/>
      <c r="K401" s="45"/>
      <c r="L401" s="44"/>
      <c r="M401" s="46"/>
      <c r="N401" s="20"/>
    </row>
    <row r="402" spans="1:14" ht="30" customHeight="1">
      <c r="A402" s="11"/>
      <c r="B402" s="10" t="s">
        <v>49</v>
      </c>
      <c r="C402" s="10" t="s">
        <v>51</v>
      </c>
      <c r="D402" s="43">
        <v>1</v>
      </c>
      <c r="E402" s="44"/>
      <c r="F402" s="44"/>
      <c r="G402" s="44"/>
      <c r="H402" s="44"/>
      <c r="I402" s="44"/>
      <c r="J402" s="44"/>
      <c r="K402" s="45"/>
      <c r="L402" s="44"/>
      <c r="M402" s="46"/>
      <c r="N402" s="20"/>
    </row>
    <row r="403" spans="1:14" ht="30" customHeight="1">
      <c r="A403" s="11"/>
      <c r="B403" s="10" t="s">
        <v>50</v>
      </c>
      <c r="C403" s="10" t="s">
        <v>51</v>
      </c>
      <c r="D403" s="43">
        <v>1</v>
      </c>
      <c r="E403" s="44"/>
      <c r="F403" s="44"/>
      <c r="G403" s="44"/>
      <c r="H403" s="44"/>
      <c r="I403" s="44"/>
      <c r="J403" s="44"/>
      <c r="K403" s="45"/>
      <c r="L403" s="44"/>
      <c r="M403" s="46"/>
      <c r="N403" s="20"/>
    </row>
    <row r="404" spans="1:14" ht="30" customHeight="1">
      <c r="A404" s="11" t="s">
        <v>193</v>
      </c>
      <c r="B404" s="10" t="s">
        <v>48</v>
      </c>
      <c r="C404" s="10" t="s">
        <v>51</v>
      </c>
      <c r="D404" s="43">
        <v>35</v>
      </c>
      <c r="E404" s="44"/>
      <c r="F404" s="44"/>
      <c r="G404" s="44"/>
      <c r="H404" s="44"/>
      <c r="I404" s="44"/>
      <c r="J404" s="44"/>
      <c r="K404" s="45"/>
      <c r="L404" s="44"/>
      <c r="M404" s="46"/>
      <c r="N404" s="20"/>
    </row>
    <row r="405" spans="1:14" ht="30" customHeight="1">
      <c r="A405" s="11"/>
      <c r="B405" s="10" t="s">
        <v>49</v>
      </c>
      <c r="C405" s="10" t="s">
        <v>51</v>
      </c>
      <c r="D405" s="43">
        <v>12</v>
      </c>
      <c r="E405" s="44"/>
      <c r="F405" s="44"/>
      <c r="G405" s="44"/>
      <c r="H405" s="44"/>
      <c r="I405" s="44"/>
      <c r="J405" s="44"/>
      <c r="K405" s="45"/>
      <c r="L405" s="44"/>
      <c r="M405" s="46"/>
      <c r="N405" s="20"/>
    </row>
    <row r="406" spans="1:14" ht="30" customHeight="1">
      <c r="A406" s="11"/>
      <c r="B406" s="10" t="s">
        <v>50</v>
      </c>
      <c r="C406" s="10" t="s">
        <v>51</v>
      </c>
      <c r="D406" s="43">
        <v>1</v>
      </c>
      <c r="E406" s="44"/>
      <c r="F406" s="44"/>
      <c r="G406" s="44"/>
      <c r="H406" s="44"/>
      <c r="I406" s="44"/>
      <c r="J406" s="44"/>
      <c r="K406" s="45"/>
      <c r="L406" s="44"/>
      <c r="M406" s="46"/>
      <c r="N406" s="20"/>
    </row>
    <row r="407" spans="1:14" ht="30" customHeight="1">
      <c r="A407" s="11" t="s">
        <v>194</v>
      </c>
      <c r="B407" s="10" t="s">
        <v>48</v>
      </c>
      <c r="C407" s="10" t="s">
        <v>51</v>
      </c>
      <c r="D407" s="43">
        <v>1</v>
      </c>
      <c r="E407" s="44"/>
      <c r="F407" s="44"/>
      <c r="G407" s="44"/>
      <c r="H407" s="44"/>
      <c r="I407" s="44"/>
      <c r="J407" s="44"/>
      <c r="K407" s="45"/>
      <c r="L407" s="44"/>
      <c r="M407" s="46"/>
      <c r="N407" s="20"/>
    </row>
    <row r="408" spans="1:14" ht="30" customHeight="1">
      <c r="A408" s="11"/>
      <c r="B408" s="10" t="s">
        <v>49</v>
      </c>
      <c r="C408" s="10" t="s">
        <v>51</v>
      </c>
      <c r="D408" s="43">
        <v>1</v>
      </c>
      <c r="E408" s="44"/>
      <c r="F408" s="44"/>
      <c r="G408" s="44"/>
      <c r="H408" s="44"/>
      <c r="I408" s="44"/>
      <c r="J408" s="44"/>
      <c r="K408" s="45"/>
      <c r="L408" s="44"/>
      <c r="M408" s="46"/>
      <c r="N408" s="20"/>
    </row>
    <row r="409" spans="1:14" ht="30" customHeight="1">
      <c r="A409" s="11"/>
      <c r="B409" s="10" t="s">
        <v>50</v>
      </c>
      <c r="C409" s="10" t="s">
        <v>51</v>
      </c>
      <c r="D409" s="43">
        <v>1</v>
      </c>
      <c r="E409" s="44"/>
      <c r="F409" s="44"/>
      <c r="G409" s="44"/>
      <c r="H409" s="44"/>
      <c r="I409" s="44"/>
      <c r="J409" s="44"/>
      <c r="K409" s="45"/>
      <c r="L409" s="44"/>
      <c r="M409" s="46"/>
      <c r="N409" s="20"/>
    </row>
    <row r="410" spans="1:14" ht="30" customHeight="1">
      <c r="A410" s="11" t="s">
        <v>195</v>
      </c>
      <c r="B410" s="10" t="s">
        <v>48</v>
      </c>
      <c r="C410" s="10" t="s">
        <v>51</v>
      </c>
      <c r="D410" s="43">
        <v>1</v>
      </c>
      <c r="E410" s="44"/>
      <c r="F410" s="44"/>
      <c r="G410" s="44"/>
      <c r="H410" s="44"/>
      <c r="I410" s="44"/>
      <c r="J410" s="44"/>
      <c r="K410" s="45"/>
      <c r="L410" s="44"/>
      <c r="M410" s="46"/>
      <c r="N410" s="20"/>
    </row>
    <row r="411" spans="1:14" ht="30" customHeight="1">
      <c r="A411" s="11"/>
      <c r="B411" s="10" t="s">
        <v>49</v>
      </c>
      <c r="C411" s="10" t="s">
        <v>51</v>
      </c>
      <c r="D411" s="43">
        <v>1</v>
      </c>
      <c r="E411" s="44"/>
      <c r="F411" s="44"/>
      <c r="G411" s="44"/>
      <c r="H411" s="44"/>
      <c r="I411" s="44"/>
      <c r="J411" s="44"/>
      <c r="K411" s="45"/>
      <c r="L411" s="44"/>
      <c r="M411" s="46"/>
      <c r="N411" s="20"/>
    </row>
    <row r="412" spans="1:14" ht="30" customHeight="1">
      <c r="A412" s="11"/>
      <c r="B412" s="10" t="s">
        <v>50</v>
      </c>
      <c r="C412" s="10" t="s">
        <v>51</v>
      </c>
      <c r="D412" s="43">
        <v>1</v>
      </c>
      <c r="E412" s="44"/>
      <c r="F412" s="44"/>
      <c r="G412" s="44"/>
      <c r="H412" s="44"/>
      <c r="I412" s="44"/>
      <c r="J412" s="44"/>
      <c r="K412" s="45"/>
      <c r="L412" s="44"/>
      <c r="M412" s="46"/>
      <c r="N412" s="20"/>
    </row>
    <row r="413" spans="1:14" ht="30" customHeight="1">
      <c r="A413" s="11" t="s">
        <v>345</v>
      </c>
      <c r="B413" s="10" t="s">
        <v>48</v>
      </c>
      <c r="C413" s="10" t="s">
        <v>338</v>
      </c>
      <c r="D413" s="43">
        <v>4</v>
      </c>
      <c r="E413" s="44"/>
      <c r="F413" s="44"/>
      <c r="G413" s="44"/>
      <c r="H413" s="44"/>
      <c r="I413" s="44"/>
      <c r="J413" s="44"/>
      <c r="K413" s="45"/>
      <c r="L413" s="44"/>
      <c r="M413" s="46"/>
      <c r="N413" s="20"/>
    </row>
    <row r="414" spans="1:14" ht="30" customHeight="1">
      <c r="A414" s="11"/>
      <c r="B414" s="10" t="s">
        <v>49</v>
      </c>
      <c r="C414" s="10" t="s">
        <v>338</v>
      </c>
      <c r="D414" s="43">
        <v>1</v>
      </c>
      <c r="E414" s="44"/>
      <c r="F414" s="44"/>
      <c r="G414" s="44"/>
      <c r="H414" s="44"/>
      <c r="I414" s="44"/>
      <c r="J414" s="44"/>
      <c r="K414" s="45"/>
      <c r="L414" s="44"/>
      <c r="M414" s="46"/>
      <c r="N414" s="20"/>
    </row>
    <row r="415" spans="1:14" ht="30" customHeight="1">
      <c r="A415" s="11"/>
      <c r="B415" s="10" t="s">
        <v>50</v>
      </c>
      <c r="C415" s="10" t="s">
        <v>338</v>
      </c>
      <c r="D415" s="43">
        <v>1</v>
      </c>
      <c r="E415" s="44"/>
      <c r="F415" s="44"/>
      <c r="G415" s="44"/>
      <c r="H415" s="44"/>
      <c r="I415" s="44"/>
      <c r="J415" s="44"/>
      <c r="K415" s="45"/>
      <c r="L415" s="44"/>
      <c r="M415" s="46"/>
      <c r="N415" s="20"/>
    </row>
    <row r="416" spans="1:14" ht="30" customHeight="1">
      <c r="A416" s="47" t="s">
        <v>346</v>
      </c>
      <c r="B416" s="10"/>
      <c r="C416" s="10"/>
      <c r="D416" s="43"/>
      <c r="E416" s="44"/>
      <c r="F416" s="44"/>
      <c r="G416" s="44"/>
      <c r="H416" s="44"/>
      <c r="I416" s="44"/>
      <c r="J416" s="44"/>
      <c r="K416" s="45"/>
      <c r="L416" s="44"/>
      <c r="M416" s="46"/>
      <c r="N416" s="20"/>
    </row>
    <row r="417" spans="1:14" ht="30" customHeight="1">
      <c r="A417" s="11" t="s">
        <v>347</v>
      </c>
      <c r="B417" s="10" t="s">
        <v>48</v>
      </c>
      <c r="C417" s="10" t="s">
        <v>348</v>
      </c>
      <c r="D417" s="43">
        <v>3</v>
      </c>
      <c r="E417" s="44"/>
      <c r="F417" s="44"/>
      <c r="G417" s="44"/>
      <c r="H417" s="44"/>
      <c r="I417" s="44"/>
      <c r="J417" s="44"/>
      <c r="K417" s="45"/>
      <c r="L417" s="44"/>
      <c r="M417" s="46"/>
      <c r="N417" s="20"/>
    </row>
    <row r="418" spans="1:14" ht="30" customHeight="1">
      <c r="A418" s="11"/>
      <c r="B418" s="10" t="s">
        <v>49</v>
      </c>
      <c r="C418" s="10" t="s">
        <v>348</v>
      </c>
      <c r="D418" s="43">
        <v>1</v>
      </c>
      <c r="E418" s="44"/>
      <c r="F418" s="44"/>
      <c r="G418" s="44"/>
      <c r="H418" s="44"/>
      <c r="I418" s="44"/>
      <c r="J418" s="44"/>
      <c r="K418" s="45"/>
      <c r="L418" s="44"/>
      <c r="M418" s="46"/>
      <c r="N418" s="20"/>
    </row>
    <row r="419" spans="1:14" ht="30" customHeight="1">
      <c r="A419" s="11"/>
      <c r="B419" s="10" t="s">
        <v>50</v>
      </c>
      <c r="C419" s="10" t="s">
        <v>348</v>
      </c>
      <c r="D419" s="43">
        <v>1</v>
      </c>
      <c r="E419" s="44"/>
      <c r="F419" s="44"/>
      <c r="G419" s="44"/>
      <c r="H419" s="44"/>
      <c r="I419" s="44"/>
      <c r="J419" s="44"/>
      <c r="K419" s="45"/>
      <c r="L419" s="44"/>
      <c r="M419" s="46"/>
      <c r="N419" s="20"/>
    </row>
    <row r="420" spans="1:14" ht="30" customHeight="1">
      <c r="A420" s="11" t="s">
        <v>349</v>
      </c>
      <c r="B420" s="10" t="s">
        <v>48</v>
      </c>
      <c r="C420" s="10" t="s">
        <v>348</v>
      </c>
      <c r="D420" s="43">
        <v>1</v>
      </c>
      <c r="E420" s="44"/>
      <c r="F420" s="44"/>
      <c r="G420" s="44"/>
      <c r="H420" s="44"/>
      <c r="I420" s="44"/>
      <c r="J420" s="44"/>
      <c r="K420" s="45"/>
      <c r="L420" s="44"/>
      <c r="M420" s="46"/>
      <c r="N420" s="20"/>
    </row>
    <row r="421" spans="1:14" ht="30" customHeight="1">
      <c r="A421" s="11"/>
      <c r="B421" s="10" t="s">
        <v>49</v>
      </c>
      <c r="C421" s="10" t="s">
        <v>348</v>
      </c>
      <c r="D421" s="43">
        <v>1</v>
      </c>
      <c r="E421" s="44"/>
      <c r="F421" s="44"/>
      <c r="G421" s="44"/>
      <c r="H421" s="44"/>
      <c r="I421" s="44"/>
      <c r="J421" s="44"/>
      <c r="K421" s="45"/>
      <c r="L421" s="44"/>
      <c r="M421" s="46"/>
      <c r="N421" s="20"/>
    </row>
    <row r="422" spans="1:14" ht="30" customHeight="1">
      <c r="A422" s="11"/>
      <c r="B422" s="10" t="s">
        <v>50</v>
      </c>
      <c r="C422" s="10" t="s">
        <v>348</v>
      </c>
      <c r="D422" s="43">
        <v>1</v>
      </c>
      <c r="E422" s="44"/>
      <c r="F422" s="44"/>
      <c r="G422" s="44"/>
      <c r="H422" s="44"/>
      <c r="I422" s="44"/>
      <c r="J422" s="44"/>
      <c r="K422" s="45"/>
      <c r="L422" s="44"/>
      <c r="M422" s="46"/>
      <c r="N422" s="20"/>
    </row>
    <row r="423" spans="1:14" ht="30" customHeight="1">
      <c r="A423" s="11" t="s">
        <v>350</v>
      </c>
      <c r="B423" s="10" t="s">
        <v>48</v>
      </c>
      <c r="C423" s="10" t="s">
        <v>348</v>
      </c>
      <c r="D423" s="43">
        <v>1</v>
      </c>
      <c r="E423" s="44"/>
      <c r="F423" s="44"/>
      <c r="G423" s="44"/>
      <c r="H423" s="44"/>
      <c r="I423" s="44"/>
      <c r="J423" s="44"/>
      <c r="K423" s="45"/>
      <c r="L423" s="44"/>
      <c r="M423" s="46"/>
      <c r="N423" s="20"/>
    </row>
    <row r="424" spans="1:14" ht="30" customHeight="1">
      <c r="A424" s="11"/>
      <c r="B424" s="10" t="s">
        <v>49</v>
      </c>
      <c r="C424" s="10" t="s">
        <v>348</v>
      </c>
      <c r="D424" s="43">
        <v>1</v>
      </c>
      <c r="E424" s="44"/>
      <c r="F424" s="44"/>
      <c r="G424" s="44"/>
      <c r="H424" s="44"/>
      <c r="I424" s="44"/>
      <c r="J424" s="44"/>
      <c r="K424" s="45"/>
      <c r="L424" s="44"/>
      <c r="M424" s="46"/>
      <c r="N424" s="20"/>
    </row>
    <row r="425" spans="1:14" ht="30" customHeight="1">
      <c r="A425" s="11"/>
      <c r="B425" s="10" t="s">
        <v>50</v>
      </c>
      <c r="C425" s="10" t="s">
        <v>348</v>
      </c>
      <c r="D425" s="43">
        <v>1</v>
      </c>
      <c r="E425" s="44"/>
      <c r="F425" s="44"/>
      <c r="G425" s="44"/>
      <c r="H425" s="44"/>
      <c r="I425" s="44"/>
      <c r="J425" s="44"/>
      <c r="K425" s="45"/>
      <c r="L425" s="44"/>
      <c r="M425" s="46"/>
      <c r="N425" s="20"/>
    </row>
    <row r="426" spans="1:14" ht="30" customHeight="1">
      <c r="A426" s="11" t="s">
        <v>351</v>
      </c>
      <c r="B426" s="10" t="s">
        <v>48</v>
      </c>
      <c r="C426" s="10" t="s">
        <v>348</v>
      </c>
      <c r="D426" s="43">
        <v>1</v>
      </c>
      <c r="E426" s="44"/>
      <c r="F426" s="44"/>
      <c r="G426" s="44"/>
      <c r="H426" s="44"/>
      <c r="I426" s="44"/>
      <c r="J426" s="44"/>
      <c r="K426" s="45"/>
      <c r="L426" s="44"/>
      <c r="M426" s="46"/>
      <c r="N426" s="20"/>
    </row>
    <row r="427" spans="1:14" ht="30" customHeight="1">
      <c r="A427" s="11"/>
      <c r="B427" s="10" t="s">
        <v>49</v>
      </c>
      <c r="C427" s="10" t="s">
        <v>348</v>
      </c>
      <c r="D427" s="43">
        <v>1</v>
      </c>
      <c r="E427" s="44"/>
      <c r="F427" s="44"/>
      <c r="G427" s="44"/>
      <c r="H427" s="44"/>
      <c r="I427" s="44"/>
      <c r="J427" s="44"/>
      <c r="K427" s="45"/>
      <c r="L427" s="44"/>
      <c r="M427" s="46"/>
      <c r="N427" s="20"/>
    </row>
    <row r="428" spans="1:14" ht="30" customHeight="1">
      <c r="A428" s="11"/>
      <c r="B428" s="10" t="s">
        <v>50</v>
      </c>
      <c r="C428" s="10" t="s">
        <v>348</v>
      </c>
      <c r="D428" s="43">
        <v>1</v>
      </c>
      <c r="E428" s="44"/>
      <c r="F428" s="44"/>
      <c r="G428" s="44"/>
      <c r="H428" s="44"/>
      <c r="I428" s="44"/>
      <c r="J428" s="44"/>
      <c r="K428" s="45"/>
      <c r="L428" s="44"/>
      <c r="M428" s="46"/>
      <c r="N428" s="20"/>
    </row>
    <row r="429" spans="1:14" ht="30" customHeight="1">
      <c r="A429" s="11" t="s">
        <v>352</v>
      </c>
      <c r="B429" s="10" t="s">
        <v>353</v>
      </c>
      <c r="C429" s="10" t="s">
        <v>338</v>
      </c>
      <c r="D429" s="43">
        <v>1</v>
      </c>
      <c r="E429" s="44"/>
      <c r="F429" s="44"/>
      <c r="G429" s="44"/>
      <c r="H429" s="44"/>
      <c r="I429" s="44"/>
      <c r="J429" s="44"/>
      <c r="K429" s="45"/>
      <c r="L429" s="44"/>
      <c r="M429" s="46"/>
      <c r="N429" s="20"/>
    </row>
    <row r="430" spans="1:14" ht="30" customHeight="1">
      <c r="A430" s="11" t="s">
        <v>354</v>
      </c>
      <c r="B430" s="10" t="s">
        <v>355</v>
      </c>
      <c r="C430" s="10" t="s">
        <v>348</v>
      </c>
      <c r="D430" s="43">
        <v>1</v>
      </c>
      <c r="E430" s="44"/>
      <c r="F430" s="44"/>
      <c r="G430" s="44"/>
      <c r="H430" s="44"/>
      <c r="I430" s="44"/>
      <c r="J430" s="44"/>
      <c r="K430" s="45"/>
      <c r="L430" s="44"/>
      <c r="M430" s="46"/>
      <c r="N430" s="20"/>
    </row>
    <row r="431" spans="1:14" ht="30" customHeight="1">
      <c r="A431" s="11"/>
      <c r="B431" s="10" t="s">
        <v>353</v>
      </c>
      <c r="C431" s="10" t="s">
        <v>348</v>
      </c>
      <c r="D431" s="43">
        <v>29</v>
      </c>
      <c r="E431" s="44"/>
      <c r="F431" s="44"/>
      <c r="G431" s="44"/>
      <c r="H431" s="44"/>
      <c r="I431" s="44"/>
      <c r="J431" s="44"/>
      <c r="K431" s="45"/>
      <c r="L431" s="44"/>
      <c r="M431" s="46"/>
      <c r="N431" s="20"/>
    </row>
    <row r="432" spans="1:14" ht="30" customHeight="1">
      <c r="A432" s="11" t="s">
        <v>356</v>
      </c>
      <c r="B432" s="10" t="s">
        <v>355</v>
      </c>
      <c r="C432" s="10" t="s">
        <v>348</v>
      </c>
      <c r="D432" s="43">
        <v>1</v>
      </c>
      <c r="E432" s="44"/>
      <c r="F432" s="44"/>
      <c r="G432" s="44"/>
      <c r="H432" s="44"/>
      <c r="I432" s="44"/>
      <c r="J432" s="44"/>
      <c r="K432" s="45"/>
      <c r="L432" s="44"/>
      <c r="M432" s="46"/>
      <c r="N432" s="20"/>
    </row>
    <row r="433" spans="1:14" ht="30" customHeight="1">
      <c r="A433" s="11"/>
      <c r="B433" s="10" t="s">
        <v>353</v>
      </c>
      <c r="C433" s="10" t="s">
        <v>348</v>
      </c>
      <c r="D433" s="43">
        <v>1</v>
      </c>
      <c r="E433" s="44"/>
      <c r="F433" s="44"/>
      <c r="G433" s="44"/>
      <c r="H433" s="44"/>
      <c r="I433" s="44"/>
      <c r="J433" s="44"/>
      <c r="K433" s="45"/>
      <c r="L433" s="44"/>
      <c r="M433" s="46"/>
      <c r="N433" s="20"/>
    </row>
    <row r="434" spans="1:14" ht="30" customHeight="1">
      <c r="A434" s="47" t="s">
        <v>357</v>
      </c>
      <c r="B434" s="10"/>
      <c r="C434" s="10"/>
      <c r="D434" s="43"/>
      <c r="E434" s="44"/>
      <c r="F434" s="44"/>
      <c r="G434" s="44"/>
      <c r="H434" s="44"/>
      <c r="I434" s="44"/>
      <c r="J434" s="44"/>
      <c r="K434" s="45"/>
      <c r="L434" s="44"/>
      <c r="M434" s="46"/>
      <c r="N434" s="20"/>
    </row>
    <row r="435" spans="1:14" ht="30" customHeight="1">
      <c r="A435" s="11" t="s">
        <v>197</v>
      </c>
      <c r="B435" s="10" t="s">
        <v>48</v>
      </c>
      <c r="C435" s="10" t="s">
        <v>42</v>
      </c>
      <c r="D435" s="43">
        <v>30</v>
      </c>
      <c r="E435" s="44"/>
      <c r="F435" s="44"/>
      <c r="G435" s="44"/>
      <c r="H435" s="44"/>
      <c r="I435" s="44"/>
      <c r="J435" s="44"/>
      <c r="K435" s="45"/>
      <c r="L435" s="44"/>
      <c r="M435" s="46"/>
      <c r="N435" s="20"/>
    </row>
    <row r="436" spans="1:14" ht="30" customHeight="1">
      <c r="A436" s="78"/>
      <c r="B436" s="10" t="s">
        <v>49</v>
      </c>
      <c r="C436" s="10" t="s">
        <v>42</v>
      </c>
      <c r="D436" s="43">
        <v>61</v>
      </c>
      <c r="E436" s="44"/>
      <c r="F436" s="44"/>
      <c r="G436" s="44"/>
      <c r="H436" s="44"/>
      <c r="I436" s="44"/>
      <c r="J436" s="44"/>
      <c r="K436" s="45"/>
      <c r="L436" s="44"/>
      <c r="M436" s="46"/>
      <c r="N436" s="20"/>
    </row>
    <row r="437" spans="1:14" ht="30" customHeight="1">
      <c r="A437" s="78"/>
      <c r="B437" s="10" t="s">
        <v>50</v>
      </c>
      <c r="C437" s="10" t="s">
        <v>42</v>
      </c>
      <c r="D437" s="43">
        <v>69</v>
      </c>
      <c r="E437" s="44"/>
      <c r="F437" s="44"/>
      <c r="G437" s="44"/>
      <c r="H437" s="44"/>
      <c r="I437" s="44"/>
      <c r="J437" s="44"/>
      <c r="K437" s="45"/>
      <c r="L437" s="44"/>
      <c r="M437" s="46"/>
      <c r="N437" s="20"/>
    </row>
    <row r="438" spans="1:14" ht="30" customHeight="1">
      <c r="A438" s="11" t="s">
        <v>198</v>
      </c>
      <c r="B438" s="10" t="s">
        <v>48</v>
      </c>
      <c r="C438" s="10" t="s">
        <v>42</v>
      </c>
      <c r="D438" s="43">
        <v>11</v>
      </c>
      <c r="E438" s="44"/>
      <c r="F438" s="44"/>
      <c r="G438" s="44"/>
      <c r="H438" s="44"/>
      <c r="I438" s="44"/>
      <c r="J438" s="44"/>
      <c r="K438" s="45"/>
      <c r="L438" s="44"/>
      <c r="M438" s="46"/>
      <c r="N438" s="20"/>
    </row>
    <row r="439" spans="1:14" ht="30" customHeight="1">
      <c r="A439" s="78"/>
      <c r="B439" s="10" t="s">
        <v>49</v>
      </c>
      <c r="C439" s="10" t="s">
        <v>42</v>
      </c>
      <c r="D439" s="43">
        <v>1</v>
      </c>
      <c r="E439" s="44"/>
      <c r="F439" s="44"/>
      <c r="G439" s="44"/>
      <c r="H439" s="44"/>
      <c r="I439" s="44"/>
      <c r="J439" s="44"/>
      <c r="K439" s="45"/>
      <c r="L439" s="44"/>
      <c r="M439" s="46"/>
      <c r="N439" s="20"/>
    </row>
    <row r="440" spans="1:14" ht="30" customHeight="1">
      <c r="A440" s="78"/>
      <c r="B440" s="10" t="s">
        <v>50</v>
      </c>
      <c r="C440" s="10" t="s">
        <v>42</v>
      </c>
      <c r="D440" s="43">
        <v>797</v>
      </c>
      <c r="E440" s="44"/>
      <c r="F440" s="44"/>
      <c r="G440" s="44"/>
      <c r="H440" s="44"/>
      <c r="I440" s="44"/>
      <c r="J440" s="44"/>
      <c r="K440" s="45"/>
      <c r="L440" s="44"/>
      <c r="M440" s="46"/>
      <c r="N440" s="20"/>
    </row>
    <row r="441" spans="1:14" ht="30" customHeight="1">
      <c r="A441" s="47" t="s">
        <v>358</v>
      </c>
      <c r="B441" s="10"/>
      <c r="C441" s="10"/>
      <c r="D441" s="43"/>
      <c r="E441" s="44"/>
      <c r="F441" s="44"/>
      <c r="G441" s="44"/>
      <c r="H441" s="44"/>
      <c r="I441" s="44"/>
      <c r="J441" s="44"/>
      <c r="K441" s="45"/>
      <c r="L441" s="44"/>
      <c r="M441" s="46"/>
      <c r="N441" s="20"/>
    </row>
    <row r="442" spans="1:14" ht="30" customHeight="1">
      <c r="A442" s="78" t="s">
        <v>359</v>
      </c>
      <c r="B442" s="10" t="s">
        <v>49</v>
      </c>
      <c r="C442" s="10" t="s">
        <v>51</v>
      </c>
      <c r="D442" s="43">
        <v>115</v>
      </c>
      <c r="E442" s="44"/>
      <c r="F442" s="44"/>
      <c r="G442" s="44"/>
      <c r="H442" s="44"/>
      <c r="I442" s="44"/>
      <c r="J442" s="44"/>
      <c r="K442" s="45"/>
      <c r="L442" s="44"/>
      <c r="M442" s="46"/>
      <c r="N442" s="20"/>
    </row>
    <row r="443" spans="1:14" ht="30" customHeight="1">
      <c r="A443" s="78" t="s">
        <v>360</v>
      </c>
      <c r="B443" s="10" t="s">
        <v>49</v>
      </c>
      <c r="C443" s="10" t="s">
        <v>348</v>
      </c>
      <c r="D443" s="43">
        <v>1</v>
      </c>
      <c r="E443" s="44"/>
      <c r="F443" s="44"/>
      <c r="G443" s="44"/>
      <c r="H443" s="44"/>
      <c r="I443" s="44"/>
      <c r="J443" s="44"/>
      <c r="K443" s="45"/>
      <c r="L443" s="44"/>
      <c r="M443" s="46"/>
      <c r="N443" s="20"/>
    </row>
    <row r="444" spans="1:14" ht="30" customHeight="1">
      <c r="A444" s="11" t="s">
        <v>361</v>
      </c>
      <c r="B444" s="10" t="s">
        <v>355</v>
      </c>
      <c r="C444" s="10" t="s">
        <v>362</v>
      </c>
      <c r="D444" s="43">
        <v>7296</v>
      </c>
      <c r="E444" s="44"/>
      <c r="F444" s="44"/>
      <c r="G444" s="44"/>
      <c r="H444" s="44"/>
      <c r="I444" s="44"/>
      <c r="J444" s="44"/>
      <c r="K444" s="45"/>
      <c r="L444" s="44"/>
      <c r="M444" s="46"/>
      <c r="N444" s="20"/>
    </row>
    <row r="445" spans="1:14" ht="30" customHeight="1">
      <c r="A445" s="47" t="s">
        <v>363</v>
      </c>
      <c r="B445" s="10"/>
      <c r="C445" s="10"/>
      <c r="D445" s="43"/>
      <c r="E445" s="44"/>
      <c r="F445" s="44"/>
      <c r="G445" s="44"/>
      <c r="H445" s="44"/>
      <c r="I445" s="44"/>
      <c r="J445" s="44"/>
      <c r="K445" s="45"/>
      <c r="L445" s="44"/>
      <c r="M445" s="46"/>
      <c r="N445" s="20"/>
    </row>
    <row r="446" spans="1:14" ht="30" customHeight="1">
      <c r="A446" s="78" t="s">
        <v>199</v>
      </c>
      <c r="B446" s="10" t="s">
        <v>48</v>
      </c>
      <c r="C446" s="10" t="s">
        <v>29</v>
      </c>
      <c r="D446" s="43">
        <v>15</v>
      </c>
      <c r="E446" s="44"/>
      <c r="F446" s="44"/>
      <c r="G446" s="44"/>
      <c r="H446" s="44"/>
      <c r="I446" s="44"/>
      <c r="J446" s="44"/>
      <c r="K446" s="45"/>
      <c r="L446" s="44"/>
      <c r="M446" s="46"/>
      <c r="N446" s="20"/>
    </row>
    <row r="447" spans="1:14" ht="30" customHeight="1">
      <c r="A447" s="78"/>
      <c r="B447" s="10" t="s">
        <v>49</v>
      </c>
      <c r="C447" s="10" t="s">
        <v>29</v>
      </c>
      <c r="D447" s="43">
        <v>1</v>
      </c>
      <c r="E447" s="44"/>
      <c r="F447" s="44"/>
      <c r="G447" s="44"/>
      <c r="H447" s="44"/>
      <c r="I447" s="44"/>
      <c r="J447" s="44"/>
      <c r="K447" s="45"/>
      <c r="L447" s="44"/>
      <c r="M447" s="46"/>
      <c r="N447" s="20"/>
    </row>
    <row r="448" spans="1:14" ht="30" customHeight="1">
      <c r="A448" s="11"/>
      <c r="B448" s="10" t="s">
        <v>50</v>
      </c>
      <c r="C448" s="10" t="s">
        <v>29</v>
      </c>
      <c r="D448" s="43">
        <v>1</v>
      </c>
      <c r="E448" s="44"/>
      <c r="F448" s="44"/>
      <c r="G448" s="44"/>
      <c r="H448" s="44"/>
      <c r="I448" s="44"/>
      <c r="J448" s="44"/>
      <c r="K448" s="45"/>
      <c r="L448" s="44"/>
      <c r="M448" s="46"/>
      <c r="N448" s="20"/>
    </row>
    <row r="449" spans="1:14" ht="30" customHeight="1">
      <c r="A449" s="47" t="s">
        <v>364</v>
      </c>
      <c r="B449" s="10"/>
      <c r="C449" s="10"/>
      <c r="D449" s="43"/>
      <c r="E449" s="44"/>
      <c r="F449" s="44"/>
      <c r="G449" s="44"/>
      <c r="H449" s="44"/>
      <c r="I449" s="44"/>
      <c r="J449" s="44"/>
      <c r="K449" s="45"/>
      <c r="L449" s="44"/>
      <c r="M449" s="46"/>
      <c r="N449" s="20"/>
    </row>
    <row r="450" spans="1:14" ht="30" customHeight="1">
      <c r="A450" s="11" t="s">
        <v>200</v>
      </c>
      <c r="B450" s="10" t="s">
        <v>48</v>
      </c>
      <c r="C450" s="10" t="s">
        <v>51</v>
      </c>
      <c r="D450" s="43">
        <v>1</v>
      </c>
      <c r="E450" s="44"/>
      <c r="F450" s="44"/>
      <c r="G450" s="44"/>
      <c r="H450" s="44"/>
      <c r="I450" s="44"/>
      <c r="J450" s="44"/>
      <c r="K450" s="45"/>
      <c r="L450" s="44"/>
      <c r="M450" s="46"/>
      <c r="N450" s="20"/>
    </row>
    <row r="451" spans="1:14" ht="30" customHeight="1">
      <c r="A451" s="11"/>
      <c r="B451" s="10" t="s">
        <v>49</v>
      </c>
      <c r="C451" s="10" t="s">
        <v>51</v>
      </c>
      <c r="D451" s="43">
        <v>1</v>
      </c>
      <c r="E451" s="44"/>
      <c r="F451" s="44"/>
      <c r="G451" s="44"/>
      <c r="H451" s="44"/>
      <c r="I451" s="44"/>
      <c r="J451" s="44"/>
      <c r="K451" s="45"/>
      <c r="L451" s="44"/>
      <c r="M451" s="46"/>
      <c r="N451" s="20"/>
    </row>
    <row r="452" spans="1:14" ht="30" customHeight="1">
      <c r="A452" s="11"/>
      <c r="B452" s="10" t="s">
        <v>50</v>
      </c>
      <c r="C452" s="10" t="s">
        <v>51</v>
      </c>
      <c r="D452" s="43">
        <v>1</v>
      </c>
      <c r="E452" s="44"/>
      <c r="F452" s="44"/>
      <c r="G452" s="44"/>
      <c r="H452" s="44"/>
      <c r="I452" s="44"/>
      <c r="J452" s="44"/>
      <c r="K452" s="45"/>
      <c r="L452" s="44"/>
      <c r="M452" s="46"/>
      <c r="N452" s="20"/>
    </row>
    <row r="453" spans="1:14" ht="30" customHeight="1">
      <c r="A453" s="11" t="s">
        <v>201</v>
      </c>
      <c r="B453" s="10" t="s">
        <v>48</v>
      </c>
      <c r="C453" s="10" t="s">
        <v>51</v>
      </c>
      <c r="D453" s="43">
        <v>1</v>
      </c>
      <c r="E453" s="44"/>
      <c r="F453" s="44"/>
      <c r="G453" s="44"/>
      <c r="H453" s="44"/>
      <c r="I453" s="44"/>
      <c r="J453" s="44"/>
      <c r="K453" s="45"/>
      <c r="L453" s="44"/>
      <c r="M453" s="46"/>
      <c r="N453" s="20"/>
    </row>
    <row r="454" spans="1:14" ht="30" customHeight="1">
      <c r="A454" s="11"/>
      <c r="B454" s="10" t="s">
        <v>49</v>
      </c>
      <c r="C454" s="10" t="s">
        <v>51</v>
      </c>
      <c r="D454" s="43">
        <v>1</v>
      </c>
      <c r="E454" s="44"/>
      <c r="F454" s="44"/>
      <c r="G454" s="44"/>
      <c r="H454" s="44"/>
      <c r="I454" s="44"/>
      <c r="J454" s="44"/>
      <c r="K454" s="45"/>
      <c r="L454" s="44"/>
      <c r="M454" s="46"/>
      <c r="N454" s="20"/>
    </row>
    <row r="455" spans="1:14" ht="30" customHeight="1">
      <c r="A455" s="11"/>
      <c r="B455" s="10" t="s">
        <v>50</v>
      </c>
      <c r="C455" s="10" t="s">
        <v>51</v>
      </c>
      <c r="D455" s="43">
        <v>1</v>
      </c>
      <c r="E455" s="44"/>
      <c r="F455" s="44"/>
      <c r="G455" s="44"/>
      <c r="H455" s="44"/>
      <c r="I455" s="44"/>
      <c r="J455" s="44"/>
      <c r="K455" s="45"/>
      <c r="L455" s="44"/>
      <c r="M455" s="46"/>
      <c r="N455" s="20"/>
    </row>
    <row r="456" spans="1:14" ht="30" customHeight="1">
      <c r="A456" s="47" t="s">
        <v>365</v>
      </c>
      <c r="B456" s="10"/>
      <c r="C456" s="10"/>
      <c r="D456" s="43"/>
      <c r="E456" s="44"/>
      <c r="F456" s="44"/>
      <c r="G456" s="44"/>
      <c r="H456" s="44"/>
      <c r="I456" s="44"/>
      <c r="J456" s="44"/>
      <c r="K456" s="45"/>
      <c r="L456" s="44"/>
      <c r="M456" s="46"/>
      <c r="N456" s="20"/>
    </row>
    <row r="457" spans="1:14" ht="30" customHeight="1">
      <c r="A457" s="11" t="s">
        <v>366</v>
      </c>
      <c r="B457" s="10" t="s">
        <v>49</v>
      </c>
      <c r="C457" s="10" t="s">
        <v>51</v>
      </c>
      <c r="D457" s="43">
        <v>1</v>
      </c>
      <c r="E457" s="44"/>
      <c r="F457" s="44"/>
      <c r="G457" s="44"/>
      <c r="H457" s="44"/>
      <c r="I457" s="44"/>
      <c r="J457" s="44"/>
      <c r="K457" s="45"/>
      <c r="L457" s="44"/>
      <c r="M457" s="46"/>
      <c r="N457" s="20"/>
    </row>
    <row r="458" spans="1:14" ht="30" customHeight="1">
      <c r="A458" s="11"/>
      <c r="B458" s="10" t="s">
        <v>50</v>
      </c>
      <c r="C458" s="10" t="s">
        <v>51</v>
      </c>
      <c r="D458" s="43">
        <v>1</v>
      </c>
      <c r="E458" s="44"/>
      <c r="F458" s="44"/>
      <c r="G458" s="44"/>
      <c r="H458" s="44"/>
      <c r="I458" s="44"/>
      <c r="J458" s="44"/>
      <c r="K458" s="45"/>
      <c r="L458" s="44"/>
      <c r="M458" s="46"/>
      <c r="N458" s="20"/>
    </row>
    <row r="459" spans="1:14" ht="30" customHeight="1">
      <c r="A459" s="11" t="s">
        <v>367</v>
      </c>
      <c r="B459" s="10" t="s">
        <v>49</v>
      </c>
      <c r="C459" s="10" t="s">
        <v>348</v>
      </c>
      <c r="D459" s="43">
        <v>1</v>
      </c>
      <c r="E459" s="44"/>
      <c r="F459" s="44"/>
      <c r="G459" s="44"/>
      <c r="H459" s="44"/>
      <c r="I459" s="44"/>
      <c r="J459" s="44"/>
      <c r="K459" s="45"/>
      <c r="L459" s="44"/>
      <c r="M459" s="46"/>
      <c r="N459" s="20"/>
    </row>
    <row r="460" spans="1:14" ht="30" customHeight="1">
      <c r="A460" s="11"/>
      <c r="B460" s="10" t="s">
        <v>50</v>
      </c>
      <c r="C460" s="10" t="s">
        <v>348</v>
      </c>
      <c r="D460" s="43">
        <v>1</v>
      </c>
      <c r="E460" s="44"/>
      <c r="F460" s="44"/>
      <c r="G460" s="44"/>
      <c r="H460" s="44"/>
      <c r="I460" s="44"/>
      <c r="J460" s="44"/>
      <c r="K460" s="45"/>
      <c r="L460" s="44"/>
      <c r="M460" s="46"/>
      <c r="N460" s="20"/>
    </row>
    <row r="461" spans="1:14" ht="30" customHeight="1">
      <c r="A461" s="11" t="s">
        <v>368</v>
      </c>
      <c r="B461" s="10" t="s">
        <v>49</v>
      </c>
      <c r="C461" s="10" t="s">
        <v>42</v>
      </c>
      <c r="D461" s="43">
        <v>4</v>
      </c>
      <c r="E461" s="44"/>
      <c r="F461" s="44"/>
      <c r="G461" s="44"/>
      <c r="H461" s="44"/>
      <c r="I461" s="44"/>
      <c r="J461" s="44"/>
      <c r="K461" s="45"/>
      <c r="L461" s="44"/>
      <c r="M461" s="46"/>
      <c r="N461" s="20"/>
    </row>
    <row r="462" spans="1:14" ht="30" customHeight="1">
      <c r="A462" s="11"/>
      <c r="B462" s="10" t="s">
        <v>50</v>
      </c>
      <c r="C462" s="10" t="s">
        <v>42</v>
      </c>
      <c r="D462" s="43">
        <v>1</v>
      </c>
      <c r="E462" s="44"/>
      <c r="F462" s="44"/>
      <c r="G462" s="44"/>
      <c r="H462" s="44"/>
      <c r="I462" s="44"/>
      <c r="J462" s="44"/>
      <c r="K462" s="45"/>
      <c r="L462" s="44"/>
      <c r="M462" s="46"/>
      <c r="N462" s="20"/>
    </row>
    <row r="463" spans="1:14" ht="30" customHeight="1">
      <c r="A463" s="11" t="s">
        <v>369</v>
      </c>
      <c r="B463" s="10" t="s">
        <v>49</v>
      </c>
      <c r="C463" s="10" t="s">
        <v>370</v>
      </c>
      <c r="D463" s="43">
        <v>1</v>
      </c>
      <c r="E463" s="44"/>
      <c r="F463" s="44"/>
      <c r="G463" s="44"/>
      <c r="H463" s="44"/>
      <c r="I463" s="44"/>
      <c r="J463" s="44"/>
      <c r="K463" s="45"/>
      <c r="L463" s="44"/>
      <c r="M463" s="46"/>
      <c r="N463" s="20"/>
    </row>
    <row r="464" spans="1:14" ht="30" customHeight="1">
      <c r="A464" s="11"/>
      <c r="B464" s="10" t="s">
        <v>50</v>
      </c>
      <c r="C464" s="10" t="s">
        <v>370</v>
      </c>
      <c r="D464" s="43">
        <v>1</v>
      </c>
      <c r="E464" s="44"/>
      <c r="F464" s="44"/>
      <c r="G464" s="44"/>
      <c r="H464" s="44"/>
      <c r="I464" s="44"/>
      <c r="J464" s="44"/>
      <c r="K464" s="45"/>
      <c r="L464" s="44"/>
      <c r="M464" s="46"/>
      <c r="N464" s="20"/>
    </row>
    <row r="465" spans="1:14" ht="30" customHeight="1">
      <c r="A465" s="11" t="s">
        <v>371</v>
      </c>
      <c r="B465" s="10" t="s">
        <v>49</v>
      </c>
      <c r="C465" s="10" t="s">
        <v>362</v>
      </c>
      <c r="D465" s="43">
        <v>18</v>
      </c>
      <c r="E465" s="44"/>
      <c r="F465" s="44"/>
      <c r="G465" s="44"/>
      <c r="H465" s="44"/>
      <c r="I465" s="44"/>
      <c r="J465" s="44"/>
      <c r="K465" s="45"/>
      <c r="L465" s="44"/>
      <c r="M465" s="46"/>
      <c r="N465" s="20"/>
    </row>
    <row r="466" spans="1:14" ht="30" customHeight="1">
      <c r="A466" s="11"/>
      <c r="B466" s="10" t="s">
        <v>50</v>
      </c>
      <c r="C466" s="10" t="s">
        <v>362</v>
      </c>
      <c r="D466" s="43">
        <v>31</v>
      </c>
      <c r="E466" s="44"/>
      <c r="F466" s="44"/>
      <c r="G466" s="44"/>
      <c r="H466" s="44"/>
      <c r="I466" s="44"/>
      <c r="J466" s="44"/>
      <c r="K466" s="45"/>
      <c r="L466" s="44"/>
      <c r="M466" s="46"/>
      <c r="N466" s="20"/>
    </row>
    <row r="467" spans="1:14" ht="30" customHeight="1">
      <c r="A467" s="47" t="s">
        <v>372</v>
      </c>
      <c r="B467" s="10"/>
      <c r="C467" s="10"/>
      <c r="D467" s="43"/>
      <c r="E467" s="44"/>
      <c r="F467" s="44"/>
      <c r="G467" s="44"/>
      <c r="H467" s="44"/>
      <c r="I467" s="44"/>
      <c r="J467" s="44"/>
      <c r="K467" s="45"/>
      <c r="L467" s="44"/>
      <c r="M467" s="46"/>
      <c r="N467" s="20"/>
    </row>
    <row r="468" spans="1:14" ht="30" customHeight="1">
      <c r="A468" s="11" t="s">
        <v>373</v>
      </c>
      <c r="B468" s="10" t="s">
        <v>48</v>
      </c>
      <c r="C468" s="10" t="s">
        <v>348</v>
      </c>
      <c r="D468" s="43">
        <v>1</v>
      </c>
      <c r="E468" s="44"/>
      <c r="F468" s="44"/>
      <c r="G468" s="44"/>
      <c r="H468" s="44"/>
      <c r="I468" s="44"/>
      <c r="J468" s="44"/>
      <c r="K468" s="45"/>
      <c r="L468" s="44"/>
      <c r="M468" s="46"/>
      <c r="N468" s="20"/>
    </row>
    <row r="469" spans="1:14" ht="30" customHeight="1">
      <c r="A469" s="78"/>
      <c r="B469" s="10" t="s">
        <v>49</v>
      </c>
      <c r="C469" s="10" t="s">
        <v>348</v>
      </c>
      <c r="D469" s="43">
        <v>1</v>
      </c>
      <c r="E469" s="44"/>
      <c r="F469" s="44"/>
      <c r="G469" s="44"/>
      <c r="H469" s="44"/>
      <c r="I469" s="44"/>
      <c r="J469" s="44"/>
      <c r="K469" s="45"/>
      <c r="L469" s="44"/>
      <c r="M469" s="46"/>
      <c r="N469" s="20"/>
    </row>
    <row r="470" spans="1:14" ht="30" customHeight="1">
      <c r="A470" s="11"/>
      <c r="B470" s="10" t="s">
        <v>50</v>
      </c>
      <c r="C470" s="10" t="s">
        <v>348</v>
      </c>
      <c r="D470" s="43">
        <v>1</v>
      </c>
      <c r="E470" s="44"/>
      <c r="F470" s="44"/>
      <c r="G470" s="44"/>
      <c r="H470" s="44"/>
      <c r="I470" s="44"/>
      <c r="J470" s="44"/>
      <c r="K470" s="45"/>
      <c r="L470" s="44"/>
      <c r="M470" s="46"/>
      <c r="N470" s="20"/>
    </row>
    <row r="471" spans="1:14" ht="30" customHeight="1">
      <c r="A471" s="11" t="s">
        <v>374</v>
      </c>
      <c r="B471" s="10" t="s">
        <v>48</v>
      </c>
      <c r="C471" s="10" t="s">
        <v>348</v>
      </c>
      <c r="D471" s="43">
        <v>1</v>
      </c>
      <c r="E471" s="44"/>
      <c r="F471" s="44"/>
      <c r="G471" s="44"/>
      <c r="H471" s="44"/>
      <c r="I471" s="44"/>
      <c r="J471" s="44"/>
      <c r="K471" s="45"/>
      <c r="L471" s="44"/>
      <c r="M471" s="46"/>
      <c r="N471" s="20"/>
    </row>
    <row r="472" spans="1:14" ht="30" customHeight="1">
      <c r="A472" s="11"/>
      <c r="B472" s="10" t="s">
        <v>49</v>
      </c>
      <c r="C472" s="10" t="s">
        <v>348</v>
      </c>
      <c r="D472" s="43">
        <v>1</v>
      </c>
      <c r="E472" s="44"/>
      <c r="F472" s="44"/>
      <c r="G472" s="44"/>
      <c r="H472" s="44"/>
      <c r="I472" s="44"/>
      <c r="J472" s="44"/>
      <c r="K472" s="45"/>
      <c r="L472" s="44"/>
      <c r="M472" s="46"/>
      <c r="N472" s="20"/>
    </row>
    <row r="473" spans="1:14" ht="30" customHeight="1">
      <c r="A473" s="11"/>
      <c r="B473" s="10" t="s">
        <v>50</v>
      </c>
      <c r="C473" s="10" t="s">
        <v>348</v>
      </c>
      <c r="D473" s="43">
        <v>1</v>
      </c>
      <c r="E473" s="44"/>
      <c r="F473" s="44"/>
      <c r="G473" s="44"/>
      <c r="H473" s="44"/>
      <c r="I473" s="44"/>
      <c r="J473" s="44"/>
      <c r="K473" s="45"/>
      <c r="L473" s="44"/>
      <c r="M473" s="46"/>
      <c r="N473" s="20"/>
    </row>
    <row r="474" spans="1:14" ht="30" customHeight="1">
      <c r="A474" s="47" t="s">
        <v>375</v>
      </c>
      <c r="B474" s="10"/>
      <c r="C474" s="10"/>
      <c r="D474" s="43"/>
      <c r="E474" s="44"/>
      <c r="F474" s="44"/>
      <c r="G474" s="44"/>
      <c r="H474" s="44"/>
      <c r="I474" s="44"/>
      <c r="J474" s="44"/>
      <c r="K474" s="45"/>
      <c r="L474" s="44"/>
      <c r="M474" s="46"/>
      <c r="N474" s="20"/>
    </row>
    <row r="475" spans="1:14" ht="30" customHeight="1">
      <c r="A475" s="11" t="s">
        <v>203</v>
      </c>
      <c r="B475" s="10" t="s">
        <v>48</v>
      </c>
      <c r="C475" s="10" t="s">
        <v>362</v>
      </c>
      <c r="D475" s="43">
        <v>1</v>
      </c>
      <c r="E475" s="44"/>
      <c r="F475" s="44"/>
      <c r="G475" s="44"/>
      <c r="H475" s="44"/>
      <c r="I475" s="44"/>
      <c r="J475" s="44"/>
      <c r="K475" s="45"/>
      <c r="L475" s="44"/>
      <c r="M475" s="46"/>
      <c r="N475" s="20"/>
    </row>
    <row r="476" spans="1:14" ht="30" customHeight="1">
      <c r="A476" s="11"/>
      <c r="B476" s="10" t="s">
        <v>49</v>
      </c>
      <c r="C476" s="10" t="s">
        <v>362</v>
      </c>
      <c r="D476" s="43">
        <v>1</v>
      </c>
      <c r="E476" s="44"/>
      <c r="F476" s="44"/>
      <c r="G476" s="44"/>
      <c r="H476" s="44"/>
      <c r="I476" s="44"/>
      <c r="J476" s="44"/>
      <c r="K476" s="45"/>
      <c r="L476" s="44"/>
      <c r="M476" s="46"/>
      <c r="N476" s="20"/>
    </row>
    <row r="477" spans="1:14" ht="30" customHeight="1">
      <c r="A477" s="11"/>
      <c r="B477" s="10" t="s">
        <v>50</v>
      </c>
      <c r="C477" s="10" t="s">
        <v>362</v>
      </c>
      <c r="D477" s="43">
        <v>1</v>
      </c>
      <c r="E477" s="44"/>
      <c r="F477" s="44"/>
      <c r="G477" s="44"/>
      <c r="H477" s="44"/>
      <c r="I477" s="44"/>
      <c r="J477" s="44"/>
      <c r="K477" s="45"/>
      <c r="L477" s="44"/>
      <c r="M477" s="46"/>
      <c r="N477" s="20"/>
    </row>
    <row r="478" spans="1:14" ht="30" customHeight="1">
      <c r="A478" s="11" t="s">
        <v>204</v>
      </c>
      <c r="B478" s="10" t="s">
        <v>48</v>
      </c>
      <c r="C478" s="10" t="s">
        <v>43</v>
      </c>
      <c r="D478" s="43">
        <v>1</v>
      </c>
      <c r="E478" s="44"/>
      <c r="F478" s="44"/>
      <c r="G478" s="44"/>
      <c r="H478" s="44"/>
      <c r="I478" s="44"/>
      <c r="J478" s="44"/>
      <c r="K478" s="45"/>
      <c r="L478" s="44"/>
      <c r="M478" s="46"/>
      <c r="N478" s="20"/>
    </row>
    <row r="479" spans="1:14" ht="30" customHeight="1">
      <c r="A479" s="11"/>
      <c r="B479" s="10" t="s">
        <v>49</v>
      </c>
      <c r="C479" s="10" t="s">
        <v>43</v>
      </c>
      <c r="D479" s="43">
        <v>1</v>
      </c>
      <c r="E479" s="44"/>
      <c r="F479" s="44"/>
      <c r="G479" s="44"/>
      <c r="H479" s="44"/>
      <c r="I479" s="44"/>
      <c r="J479" s="44"/>
      <c r="K479" s="45"/>
      <c r="L479" s="44"/>
      <c r="M479" s="46"/>
      <c r="N479" s="20"/>
    </row>
    <row r="480" spans="1:14" ht="30" customHeight="1">
      <c r="A480" s="11"/>
      <c r="B480" s="10" t="s">
        <v>50</v>
      </c>
      <c r="C480" s="10" t="s">
        <v>43</v>
      </c>
      <c r="D480" s="43">
        <v>1</v>
      </c>
      <c r="E480" s="44"/>
      <c r="F480" s="44"/>
      <c r="G480" s="44"/>
      <c r="H480" s="44"/>
      <c r="I480" s="44"/>
      <c r="J480" s="44"/>
      <c r="K480" s="45"/>
      <c r="L480" s="44"/>
      <c r="M480" s="46"/>
      <c r="N480" s="20"/>
    </row>
    <row r="481" spans="1:14" ht="30" customHeight="1">
      <c r="A481" s="11" t="s">
        <v>205</v>
      </c>
      <c r="B481" s="10" t="s">
        <v>48</v>
      </c>
      <c r="C481" s="10" t="s">
        <v>43</v>
      </c>
      <c r="D481" s="43">
        <v>1</v>
      </c>
      <c r="E481" s="44"/>
      <c r="F481" s="44"/>
      <c r="G481" s="44"/>
      <c r="H481" s="44"/>
      <c r="I481" s="44"/>
      <c r="J481" s="44"/>
      <c r="K481" s="45"/>
      <c r="L481" s="44"/>
      <c r="M481" s="46"/>
      <c r="N481" s="20"/>
    </row>
    <row r="482" spans="1:14" ht="30" customHeight="1">
      <c r="A482" s="11"/>
      <c r="B482" s="10" t="s">
        <v>49</v>
      </c>
      <c r="C482" s="10" t="s">
        <v>43</v>
      </c>
      <c r="D482" s="43">
        <v>1</v>
      </c>
      <c r="E482" s="44"/>
      <c r="F482" s="44"/>
      <c r="G482" s="44"/>
      <c r="H482" s="44"/>
      <c r="I482" s="44"/>
      <c r="J482" s="44"/>
      <c r="K482" s="45"/>
      <c r="L482" s="44"/>
      <c r="M482" s="46"/>
      <c r="N482" s="20"/>
    </row>
    <row r="483" spans="1:14" ht="30" customHeight="1">
      <c r="A483" s="11"/>
      <c r="B483" s="10" t="s">
        <v>50</v>
      </c>
      <c r="C483" s="10" t="s">
        <v>43</v>
      </c>
      <c r="D483" s="43">
        <v>1</v>
      </c>
      <c r="E483" s="44"/>
      <c r="F483" s="44"/>
      <c r="G483" s="44"/>
      <c r="H483" s="44"/>
      <c r="I483" s="44"/>
      <c r="J483" s="44"/>
      <c r="K483" s="45"/>
      <c r="L483" s="44"/>
      <c r="M483" s="46"/>
      <c r="N483" s="20"/>
    </row>
    <row r="484" spans="1:14" ht="30" customHeight="1">
      <c r="A484" s="11" t="s">
        <v>376</v>
      </c>
      <c r="B484" s="10" t="s">
        <v>48</v>
      </c>
      <c r="C484" s="10" t="s">
        <v>43</v>
      </c>
      <c r="D484" s="43">
        <v>1</v>
      </c>
      <c r="E484" s="44"/>
      <c r="F484" s="44"/>
      <c r="G484" s="44"/>
      <c r="H484" s="44"/>
      <c r="I484" s="44"/>
      <c r="J484" s="44"/>
      <c r="K484" s="45"/>
      <c r="L484" s="44"/>
      <c r="M484" s="46"/>
      <c r="N484" s="20"/>
    </row>
    <row r="485" spans="1:14" ht="30" customHeight="1">
      <c r="A485" s="78"/>
      <c r="B485" s="10" t="s">
        <v>49</v>
      </c>
      <c r="C485" s="10" t="s">
        <v>43</v>
      </c>
      <c r="D485" s="43">
        <v>1</v>
      </c>
      <c r="E485" s="44"/>
      <c r="F485" s="44"/>
      <c r="G485" s="44"/>
      <c r="H485" s="44"/>
      <c r="I485" s="44"/>
      <c r="J485" s="44"/>
      <c r="K485" s="45"/>
      <c r="L485" s="44"/>
      <c r="M485" s="46"/>
      <c r="N485" s="20"/>
    </row>
    <row r="486" spans="1:14" ht="30" customHeight="1">
      <c r="A486" s="11"/>
      <c r="B486" s="10" t="s">
        <v>50</v>
      </c>
      <c r="C486" s="10" t="s">
        <v>43</v>
      </c>
      <c r="D486" s="43">
        <v>1</v>
      </c>
      <c r="E486" s="44"/>
      <c r="F486" s="44"/>
      <c r="G486" s="44"/>
      <c r="H486" s="44"/>
      <c r="I486" s="44"/>
      <c r="J486" s="44"/>
      <c r="K486" s="45"/>
      <c r="L486" s="44"/>
      <c r="M486" s="46"/>
      <c r="N486" s="20"/>
    </row>
    <row r="487" spans="1:14" ht="30" customHeight="1">
      <c r="A487" s="11" t="s">
        <v>377</v>
      </c>
      <c r="B487" s="10" t="s">
        <v>48</v>
      </c>
      <c r="C487" s="10" t="s">
        <v>42</v>
      </c>
      <c r="D487" s="43">
        <v>1</v>
      </c>
      <c r="E487" s="44"/>
      <c r="F487" s="44"/>
      <c r="G487" s="44"/>
      <c r="H487" s="44"/>
      <c r="I487" s="44"/>
      <c r="J487" s="44"/>
      <c r="K487" s="45"/>
      <c r="L487" s="44"/>
      <c r="M487" s="46"/>
      <c r="N487" s="20"/>
    </row>
    <row r="488" spans="1:14" ht="30" customHeight="1">
      <c r="A488" s="11"/>
      <c r="B488" s="10" t="s">
        <v>49</v>
      </c>
      <c r="C488" s="10" t="s">
        <v>42</v>
      </c>
      <c r="D488" s="43">
        <v>1</v>
      </c>
      <c r="E488" s="44"/>
      <c r="F488" s="44"/>
      <c r="G488" s="44"/>
      <c r="H488" s="44"/>
      <c r="I488" s="44"/>
      <c r="J488" s="44"/>
      <c r="K488" s="45"/>
      <c r="L488" s="44"/>
      <c r="M488" s="46"/>
      <c r="N488" s="20"/>
    </row>
    <row r="489" spans="1:14" ht="30" customHeight="1">
      <c r="A489" s="11"/>
      <c r="B489" s="10" t="s">
        <v>50</v>
      </c>
      <c r="C489" s="10" t="s">
        <v>42</v>
      </c>
      <c r="D489" s="43">
        <v>1</v>
      </c>
      <c r="E489" s="44"/>
      <c r="F489" s="44"/>
      <c r="G489" s="44"/>
      <c r="H489" s="44"/>
      <c r="I489" s="44"/>
      <c r="J489" s="44"/>
      <c r="K489" s="45"/>
      <c r="L489" s="44"/>
      <c r="M489" s="46"/>
      <c r="N489" s="20"/>
    </row>
    <row r="490" spans="1:14" ht="30" customHeight="1">
      <c r="A490" s="47" t="s">
        <v>378</v>
      </c>
      <c r="B490" s="10"/>
      <c r="C490" s="10"/>
      <c r="D490" s="43"/>
      <c r="E490" s="44"/>
      <c r="F490" s="44"/>
      <c r="G490" s="44"/>
      <c r="H490" s="44"/>
      <c r="I490" s="44"/>
      <c r="J490" s="44"/>
      <c r="K490" s="45"/>
      <c r="L490" s="44"/>
      <c r="M490" s="46"/>
      <c r="N490" s="20"/>
    </row>
    <row r="491" spans="1:14" ht="30" customHeight="1">
      <c r="A491" s="11" t="s">
        <v>379</v>
      </c>
      <c r="B491" s="10" t="s">
        <v>353</v>
      </c>
      <c r="C491" s="10" t="s">
        <v>380</v>
      </c>
      <c r="D491" s="43">
        <v>1</v>
      </c>
      <c r="E491" s="44"/>
      <c r="F491" s="44"/>
      <c r="G491" s="44"/>
      <c r="H491" s="44"/>
      <c r="I491" s="44"/>
      <c r="J491" s="44"/>
      <c r="K491" s="45"/>
      <c r="L491" s="44"/>
      <c r="M491" s="46"/>
      <c r="N491" s="20"/>
    </row>
    <row r="492" spans="1:14" ht="30" customHeight="1">
      <c r="A492" s="11" t="s">
        <v>381</v>
      </c>
      <c r="B492" s="10" t="s">
        <v>353</v>
      </c>
      <c r="C492" s="10" t="s">
        <v>380</v>
      </c>
      <c r="D492" s="43">
        <v>1</v>
      </c>
      <c r="E492" s="44"/>
      <c r="F492" s="44"/>
      <c r="G492" s="44"/>
      <c r="H492" s="44"/>
      <c r="I492" s="44"/>
      <c r="J492" s="44"/>
      <c r="K492" s="45"/>
      <c r="L492" s="44"/>
      <c r="M492" s="46"/>
      <c r="N492" s="20"/>
    </row>
    <row r="493" spans="1:14" ht="30" customHeight="1">
      <c r="A493" s="47" t="s">
        <v>382</v>
      </c>
      <c r="B493" s="10"/>
      <c r="C493" s="10"/>
      <c r="D493" s="43"/>
      <c r="E493" s="44"/>
      <c r="F493" s="44"/>
      <c r="G493" s="44"/>
      <c r="H493" s="44"/>
      <c r="I493" s="44"/>
      <c r="J493" s="44"/>
      <c r="K493" s="45"/>
      <c r="L493" s="44"/>
      <c r="M493" s="46"/>
      <c r="N493" s="20"/>
    </row>
    <row r="494" spans="1:14" ht="30" customHeight="1">
      <c r="A494" s="11" t="s">
        <v>413</v>
      </c>
      <c r="B494" s="10" t="s">
        <v>48</v>
      </c>
      <c r="C494" s="10" t="s">
        <v>42</v>
      </c>
      <c r="D494" s="43">
        <v>1</v>
      </c>
      <c r="E494" s="44"/>
      <c r="F494" s="44"/>
      <c r="G494" s="44"/>
      <c r="H494" s="44"/>
      <c r="I494" s="44"/>
      <c r="J494" s="44"/>
      <c r="K494" s="45"/>
      <c r="L494" s="44"/>
      <c r="M494" s="46"/>
      <c r="N494" s="20"/>
    </row>
    <row r="495" spans="1:14" ht="30" customHeight="1">
      <c r="A495" s="11"/>
      <c r="B495" s="10" t="s">
        <v>49</v>
      </c>
      <c r="C495" s="10" t="s">
        <v>42</v>
      </c>
      <c r="D495" s="43">
        <v>1</v>
      </c>
      <c r="E495" s="44"/>
      <c r="F495" s="44"/>
      <c r="G495" s="44"/>
      <c r="H495" s="44"/>
      <c r="I495" s="44"/>
      <c r="J495" s="44"/>
      <c r="K495" s="45"/>
      <c r="L495" s="44"/>
      <c r="M495" s="46"/>
      <c r="N495" s="20"/>
    </row>
    <row r="496" spans="1:14" ht="30" customHeight="1">
      <c r="A496" s="11"/>
      <c r="B496" s="10" t="s">
        <v>50</v>
      </c>
      <c r="C496" s="10" t="s">
        <v>42</v>
      </c>
      <c r="D496" s="43">
        <v>1</v>
      </c>
      <c r="E496" s="44"/>
      <c r="F496" s="44"/>
      <c r="G496" s="44"/>
      <c r="H496" s="44"/>
      <c r="I496" s="44"/>
      <c r="J496" s="44"/>
      <c r="K496" s="45"/>
      <c r="L496" s="44"/>
      <c r="M496" s="46"/>
      <c r="N496" s="20"/>
    </row>
    <row r="497" spans="1:14" ht="30" customHeight="1">
      <c r="A497" s="11" t="s">
        <v>383</v>
      </c>
      <c r="B497" s="10" t="s">
        <v>48</v>
      </c>
      <c r="C497" s="10" t="s">
        <v>51</v>
      </c>
      <c r="D497" s="43">
        <v>1</v>
      </c>
      <c r="E497" s="44"/>
      <c r="F497" s="44"/>
      <c r="G497" s="44"/>
      <c r="H497" s="44"/>
      <c r="I497" s="44"/>
      <c r="J497" s="44"/>
      <c r="K497" s="45"/>
      <c r="L497" s="44"/>
      <c r="M497" s="46"/>
      <c r="N497" s="20"/>
    </row>
    <row r="498" spans="1:14" ht="30" customHeight="1">
      <c r="A498" s="11"/>
      <c r="B498" s="10" t="s">
        <v>49</v>
      </c>
      <c r="C498" s="10" t="s">
        <v>51</v>
      </c>
      <c r="D498" s="43">
        <v>1</v>
      </c>
      <c r="E498" s="44"/>
      <c r="F498" s="44"/>
      <c r="G498" s="44"/>
      <c r="H498" s="44"/>
      <c r="I498" s="44"/>
      <c r="J498" s="44"/>
      <c r="K498" s="45"/>
      <c r="L498" s="44"/>
      <c r="M498" s="46"/>
      <c r="N498" s="20"/>
    </row>
    <row r="499" spans="1:14" ht="30" customHeight="1">
      <c r="A499" s="11"/>
      <c r="B499" s="10" t="s">
        <v>50</v>
      </c>
      <c r="C499" s="10" t="s">
        <v>51</v>
      </c>
      <c r="D499" s="43">
        <v>1</v>
      </c>
      <c r="E499" s="44"/>
      <c r="F499" s="44"/>
      <c r="G499" s="44"/>
      <c r="H499" s="44"/>
      <c r="I499" s="44"/>
      <c r="J499" s="44"/>
      <c r="K499" s="45"/>
      <c r="L499" s="44"/>
      <c r="M499" s="46"/>
      <c r="N499" s="20"/>
    </row>
    <row r="500" spans="1:14" ht="30" customHeight="1">
      <c r="A500" s="11" t="s">
        <v>384</v>
      </c>
      <c r="B500" s="10" t="s">
        <v>48</v>
      </c>
      <c r="C500" s="10" t="s">
        <v>2</v>
      </c>
      <c r="D500" s="43">
        <v>3</v>
      </c>
      <c r="E500" s="44"/>
      <c r="F500" s="44"/>
      <c r="G500" s="44"/>
      <c r="H500" s="44"/>
      <c r="I500" s="44"/>
      <c r="J500" s="44"/>
      <c r="K500" s="45"/>
      <c r="L500" s="44"/>
      <c r="M500" s="46"/>
      <c r="N500" s="20"/>
    </row>
    <row r="501" spans="1:14" ht="30" customHeight="1">
      <c r="A501" s="11"/>
      <c r="B501" s="10" t="s">
        <v>49</v>
      </c>
      <c r="C501" s="10" t="s">
        <v>2</v>
      </c>
      <c r="D501" s="43">
        <v>9</v>
      </c>
      <c r="E501" s="44"/>
      <c r="F501" s="44"/>
      <c r="G501" s="44"/>
      <c r="H501" s="44"/>
      <c r="I501" s="44"/>
      <c r="J501" s="44"/>
      <c r="K501" s="45"/>
      <c r="L501" s="44"/>
      <c r="M501" s="46"/>
      <c r="N501" s="20"/>
    </row>
    <row r="502" spans="1:14" ht="30" customHeight="1">
      <c r="A502" s="11"/>
      <c r="B502" s="10" t="s">
        <v>50</v>
      </c>
      <c r="C502" s="10" t="s">
        <v>2</v>
      </c>
      <c r="D502" s="43">
        <v>70</v>
      </c>
      <c r="E502" s="44"/>
      <c r="F502" s="44"/>
      <c r="G502" s="44"/>
      <c r="H502" s="44"/>
      <c r="I502" s="44"/>
      <c r="J502" s="44"/>
      <c r="K502" s="45"/>
      <c r="L502" s="44"/>
      <c r="M502" s="46"/>
      <c r="N502" s="20"/>
    </row>
    <row r="503" spans="1:14" ht="30" customHeight="1">
      <c r="A503" s="11" t="s">
        <v>385</v>
      </c>
      <c r="B503" s="10" t="s">
        <v>48</v>
      </c>
      <c r="C503" s="10" t="s">
        <v>1</v>
      </c>
      <c r="D503" s="43">
        <v>47</v>
      </c>
      <c r="E503" s="44"/>
      <c r="F503" s="44"/>
      <c r="G503" s="44"/>
      <c r="H503" s="44"/>
      <c r="I503" s="44"/>
      <c r="J503" s="44"/>
      <c r="K503" s="45"/>
      <c r="L503" s="44"/>
      <c r="M503" s="46"/>
      <c r="N503" s="20"/>
    </row>
    <row r="504" spans="1:14" ht="30" customHeight="1">
      <c r="A504" s="11"/>
      <c r="B504" s="10" t="s">
        <v>49</v>
      </c>
      <c r="C504" s="10" t="s">
        <v>1</v>
      </c>
      <c r="D504" s="43">
        <v>4</v>
      </c>
      <c r="E504" s="44"/>
      <c r="F504" s="44"/>
      <c r="G504" s="44"/>
      <c r="H504" s="44"/>
      <c r="I504" s="44"/>
      <c r="J504" s="44"/>
      <c r="K504" s="45"/>
      <c r="L504" s="44"/>
      <c r="M504" s="46"/>
      <c r="N504" s="20"/>
    </row>
    <row r="505" spans="1:14" ht="30" customHeight="1">
      <c r="A505" s="11"/>
      <c r="B505" s="10" t="s">
        <v>50</v>
      </c>
      <c r="C505" s="10" t="s">
        <v>1</v>
      </c>
      <c r="D505" s="43">
        <v>1</v>
      </c>
      <c r="E505" s="44"/>
      <c r="F505" s="44"/>
      <c r="G505" s="44"/>
      <c r="H505" s="44"/>
      <c r="I505" s="44"/>
      <c r="J505" s="44"/>
      <c r="K505" s="45"/>
      <c r="L505" s="44"/>
      <c r="M505" s="46"/>
      <c r="N505" s="20"/>
    </row>
    <row r="506" spans="1:14" ht="30" customHeight="1">
      <c r="A506" s="11" t="s">
        <v>386</v>
      </c>
      <c r="B506" s="10" t="s">
        <v>48</v>
      </c>
      <c r="C506" s="10" t="s">
        <v>1</v>
      </c>
      <c r="D506" s="43">
        <v>1</v>
      </c>
      <c r="E506" s="44"/>
      <c r="F506" s="44"/>
      <c r="G506" s="44"/>
      <c r="H506" s="44"/>
      <c r="I506" s="44"/>
      <c r="J506" s="44"/>
      <c r="K506" s="45"/>
      <c r="L506" s="44"/>
      <c r="M506" s="46"/>
      <c r="N506" s="20"/>
    </row>
    <row r="507" spans="1:14" ht="30" customHeight="1">
      <c r="A507" s="11"/>
      <c r="B507" s="10" t="s">
        <v>49</v>
      </c>
      <c r="C507" s="10" t="s">
        <v>1</v>
      </c>
      <c r="D507" s="43">
        <v>1</v>
      </c>
      <c r="E507" s="44"/>
      <c r="F507" s="44"/>
      <c r="G507" s="44"/>
      <c r="H507" s="44"/>
      <c r="I507" s="44"/>
      <c r="J507" s="44"/>
      <c r="K507" s="45"/>
      <c r="L507" s="44"/>
      <c r="M507" s="46"/>
      <c r="N507" s="20"/>
    </row>
    <row r="508" spans="1:14" ht="30" customHeight="1">
      <c r="A508" s="11"/>
      <c r="B508" s="10" t="s">
        <v>50</v>
      </c>
      <c r="C508" s="10" t="s">
        <v>1</v>
      </c>
      <c r="D508" s="43">
        <v>1</v>
      </c>
      <c r="E508" s="44"/>
      <c r="F508" s="44"/>
      <c r="G508" s="44"/>
      <c r="H508" s="44"/>
      <c r="I508" s="44"/>
      <c r="J508" s="44"/>
      <c r="K508" s="45"/>
      <c r="L508" s="44"/>
      <c r="M508" s="46"/>
      <c r="N508" s="20"/>
    </row>
    <row r="509" spans="1:14" ht="30" customHeight="1">
      <c r="A509" s="11" t="s">
        <v>387</v>
      </c>
      <c r="B509" s="10" t="s">
        <v>48</v>
      </c>
      <c r="C509" s="10" t="s">
        <v>388</v>
      </c>
      <c r="D509" s="43">
        <v>142</v>
      </c>
      <c r="E509" s="44"/>
      <c r="F509" s="44"/>
      <c r="G509" s="44"/>
      <c r="H509" s="44"/>
      <c r="I509" s="44"/>
      <c r="J509" s="44"/>
      <c r="K509" s="45"/>
      <c r="L509" s="44"/>
      <c r="M509" s="46"/>
      <c r="N509" s="20"/>
    </row>
    <row r="510" spans="1:14" ht="30" customHeight="1">
      <c r="A510" s="11"/>
      <c r="B510" s="10" t="s">
        <v>49</v>
      </c>
      <c r="C510" s="10" t="s">
        <v>388</v>
      </c>
      <c r="D510" s="43">
        <v>44</v>
      </c>
      <c r="E510" s="44"/>
      <c r="F510" s="44"/>
      <c r="G510" s="44"/>
      <c r="H510" s="44"/>
      <c r="I510" s="44"/>
      <c r="J510" s="44"/>
      <c r="K510" s="45"/>
      <c r="L510" s="44"/>
      <c r="M510" s="46"/>
      <c r="N510" s="20"/>
    </row>
    <row r="511" spans="1:14" ht="30" customHeight="1">
      <c r="A511" s="11"/>
      <c r="B511" s="10" t="s">
        <v>50</v>
      </c>
      <c r="C511" s="10" t="s">
        <v>251</v>
      </c>
      <c r="D511" s="43">
        <v>1</v>
      </c>
      <c r="E511" s="44"/>
      <c r="F511" s="44"/>
      <c r="G511" s="44"/>
      <c r="H511" s="44"/>
      <c r="I511" s="44"/>
      <c r="J511" s="44"/>
      <c r="K511" s="45"/>
      <c r="L511" s="44"/>
      <c r="M511" s="46"/>
      <c r="N511" s="20"/>
    </row>
    <row r="512" spans="1:14" ht="30" customHeight="1">
      <c r="A512" s="11" t="s">
        <v>389</v>
      </c>
      <c r="B512" s="10" t="s">
        <v>3</v>
      </c>
      <c r="C512" s="10" t="s">
        <v>483</v>
      </c>
      <c r="D512" s="43">
        <v>1</v>
      </c>
      <c r="E512" s="44"/>
      <c r="F512" s="44"/>
      <c r="G512" s="44"/>
      <c r="H512" s="44"/>
      <c r="I512" s="44"/>
      <c r="J512" s="44"/>
      <c r="K512" s="45"/>
      <c r="L512" s="44"/>
      <c r="M512" s="46"/>
      <c r="N512" s="20"/>
    </row>
    <row r="513" spans="1:15" ht="30" customHeight="1">
      <c r="A513" s="11"/>
      <c r="B513" s="10" t="s">
        <v>4</v>
      </c>
      <c r="C513" s="10" t="s">
        <v>483</v>
      </c>
      <c r="D513" s="43">
        <v>1</v>
      </c>
      <c r="E513" s="44"/>
      <c r="F513" s="44"/>
      <c r="G513" s="44"/>
      <c r="H513" s="44"/>
      <c r="I513" s="44"/>
      <c r="J513" s="44"/>
      <c r="K513" s="45"/>
      <c r="L513" s="44"/>
      <c r="M513" s="46"/>
      <c r="N513" s="20"/>
    </row>
    <row r="514" spans="1:15" ht="30" customHeight="1">
      <c r="A514" s="11"/>
      <c r="B514" s="10" t="s">
        <v>5</v>
      </c>
      <c r="C514" s="10" t="s">
        <v>483</v>
      </c>
      <c r="D514" s="43">
        <v>1</v>
      </c>
      <c r="E514" s="44"/>
      <c r="F514" s="44"/>
      <c r="G514" s="44"/>
      <c r="H514" s="44"/>
      <c r="I514" s="44"/>
      <c r="J514" s="44"/>
      <c r="K514" s="45"/>
      <c r="L514" s="44"/>
      <c r="M514" s="46"/>
      <c r="N514" s="20"/>
    </row>
    <row r="515" spans="1:15" ht="30" customHeight="1">
      <c r="A515" s="11"/>
      <c r="B515" s="10" t="s">
        <v>6</v>
      </c>
      <c r="C515" s="10" t="s">
        <v>483</v>
      </c>
      <c r="D515" s="43">
        <v>1</v>
      </c>
      <c r="E515" s="44"/>
      <c r="F515" s="44"/>
      <c r="G515" s="44"/>
      <c r="H515" s="44"/>
      <c r="I515" s="44"/>
      <c r="J515" s="44"/>
      <c r="K515" s="45"/>
      <c r="L515" s="44"/>
      <c r="M515" s="46"/>
      <c r="N515" s="20"/>
    </row>
    <row r="516" spans="1:15" ht="30" customHeight="1">
      <c r="A516" s="11"/>
      <c r="B516" s="10" t="s">
        <v>206</v>
      </c>
      <c r="C516" s="10" t="s">
        <v>483</v>
      </c>
      <c r="D516" s="43">
        <v>1</v>
      </c>
      <c r="E516" s="44"/>
      <c r="F516" s="44"/>
      <c r="G516" s="44"/>
      <c r="H516" s="44"/>
      <c r="I516" s="44"/>
      <c r="J516" s="44"/>
      <c r="K516" s="45"/>
      <c r="L516" s="44"/>
      <c r="M516" s="46"/>
      <c r="N516" s="20"/>
    </row>
    <row r="517" spans="1:15" ht="30" customHeight="1">
      <c r="A517" s="11"/>
      <c r="B517" s="10" t="s">
        <v>7</v>
      </c>
      <c r="C517" s="10" t="s">
        <v>483</v>
      </c>
      <c r="D517" s="43">
        <v>1</v>
      </c>
      <c r="E517" s="44"/>
      <c r="F517" s="44"/>
      <c r="G517" s="44"/>
      <c r="H517" s="44"/>
      <c r="I517" s="44"/>
      <c r="J517" s="44"/>
      <c r="K517" s="45"/>
      <c r="L517" s="44"/>
      <c r="M517" s="46"/>
      <c r="N517" s="20"/>
    </row>
    <row r="518" spans="1:15" s="8" customFormat="1" ht="30" customHeight="1">
      <c r="A518" s="11" t="s">
        <v>390</v>
      </c>
      <c r="B518" s="10" t="s">
        <v>48</v>
      </c>
      <c r="C518" s="10" t="s">
        <v>391</v>
      </c>
      <c r="D518" s="43">
        <v>8</v>
      </c>
      <c r="E518" s="44"/>
      <c r="F518" s="44"/>
      <c r="G518" s="44"/>
      <c r="H518" s="44"/>
      <c r="I518" s="44"/>
      <c r="J518" s="44"/>
      <c r="K518" s="45"/>
      <c r="L518" s="44"/>
      <c r="M518" s="46"/>
      <c r="N518" s="20"/>
      <c r="O518" s="18"/>
    </row>
    <row r="519" spans="1:15" s="8" customFormat="1" ht="30" customHeight="1">
      <c r="A519" s="11"/>
      <c r="B519" s="10" t="s">
        <v>49</v>
      </c>
      <c r="C519" s="10" t="s">
        <v>391</v>
      </c>
      <c r="D519" s="43">
        <v>5</v>
      </c>
      <c r="E519" s="44"/>
      <c r="F519" s="44"/>
      <c r="G519" s="44"/>
      <c r="H519" s="44"/>
      <c r="I519" s="44"/>
      <c r="J519" s="44"/>
      <c r="K519" s="45"/>
      <c r="L519" s="44"/>
      <c r="M519" s="46"/>
      <c r="N519" s="20"/>
      <c r="O519" s="18"/>
    </row>
    <row r="520" spans="1:15" s="8" customFormat="1" ht="30" customHeight="1">
      <c r="A520" s="11"/>
      <c r="B520" s="10" t="s">
        <v>50</v>
      </c>
      <c r="C520" s="10" t="s">
        <v>391</v>
      </c>
      <c r="D520" s="43">
        <v>428</v>
      </c>
      <c r="E520" s="44"/>
      <c r="F520" s="44"/>
      <c r="G520" s="44"/>
      <c r="H520" s="44"/>
      <c r="I520" s="44"/>
      <c r="J520" s="44"/>
      <c r="K520" s="45"/>
      <c r="L520" s="44"/>
      <c r="M520" s="46"/>
      <c r="N520" s="20"/>
      <c r="O520" s="18"/>
    </row>
    <row r="521" spans="1:15" s="8" customFormat="1" ht="30" customHeight="1">
      <c r="A521" s="11" t="s">
        <v>392</v>
      </c>
      <c r="B521" s="10" t="s">
        <v>49</v>
      </c>
      <c r="C521" s="10" t="s">
        <v>393</v>
      </c>
      <c r="D521" s="43">
        <v>1</v>
      </c>
      <c r="E521" s="44"/>
      <c r="F521" s="44"/>
      <c r="G521" s="44"/>
      <c r="H521" s="44"/>
      <c r="I521" s="44"/>
      <c r="J521" s="44"/>
      <c r="K521" s="45"/>
      <c r="L521" s="44"/>
      <c r="M521" s="46"/>
      <c r="N521" s="20"/>
      <c r="O521" s="18"/>
    </row>
    <row r="522" spans="1:15" s="8" customFormat="1" ht="30" customHeight="1">
      <c r="A522" s="11"/>
      <c r="B522" s="10" t="s">
        <v>50</v>
      </c>
      <c r="C522" s="10" t="s">
        <v>393</v>
      </c>
      <c r="D522" s="43">
        <v>1</v>
      </c>
      <c r="E522" s="44"/>
      <c r="F522" s="44"/>
      <c r="G522" s="44"/>
      <c r="H522" s="44"/>
      <c r="I522" s="44"/>
      <c r="J522" s="44"/>
      <c r="K522" s="45"/>
      <c r="L522" s="44"/>
      <c r="M522" s="46"/>
      <c r="N522" s="20"/>
      <c r="O522" s="18"/>
    </row>
    <row r="523" spans="1:15" s="8" customFormat="1" ht="30" customHeight="1">
      <c r="A523" s="11" t="s">
        <v>414</v>
      </c>
      <c r="B523" s="10" t="s">
        <v>48</v>
      </c>
      <c r="C523" s="10" t="s">
        <v>393</v>
      </c>
      <c r="D523" s="43">
        <v>1</v>
      </c>
      <c r="E523" s="44"/>
      <c r="F523" s="44"/>
      <c r="G523" s="44"/>
      <c r="H523" s="44"/>
      <c r="I523" s="44"/>
      <c r="J523" s="44"/>
      <c r="K523" s="45"/>
      <c r="L523" s="44"/>
      <c r="M523" s="46"/>
      <c r="N523" s="20"/>
      <c r="O523" s="18"/>
    </row>
    <row r="524" spans="1:15" s="8" customFormat="1" ht="30" customHeight="1">
      <c r="A524" s="11"/>
      <c r="B524" s="10" t="s">
        <v>49</v>
      </c>
      <c r="C524" s="10" t="s">
        <v>393</v>
      </c>
      <c r="D524" s="43">
        <v>1</v>
      </c>
      <c r="E524" s="44"/>
      <c r="F524" s="44"/>
      <c r="G524" s="44"/>
      <c r="H524" s="44"/>
      <c r="I524" s="44"/>
      <c r="J524" s="44"/>
      <c r="K524" s="45"/>
      <c r="L524" s="44"/>
      <c r="M524" s="46"/>
      <c r="N524" s="20"/>
      <c r="O524" s="18"/>
    </row>
    <row r="525" spans="1:15" s="8" customFormat="1" ht="30" customHeight="1">
      <c r="A525" s="11"/>
      <c r="B525" s="10" t="s">
        <v>50</v>
      </c>
      <c r="C525" s="10" t="s">
        <v>393</v>
      </c>
      <c r="D525" s="43">
        <v>1</v>
      </c>
      <c r="E525" s="44"/>
      <c r="F525" s="44"/>
      <c r="G525" s="44"/>
      <c r="H525" s="44"/>
      <c r="I525" s="44"/>
      <c r="J525" s="44"/>
      <c r="K525" s="45"/>
      <c r="L525" s="44"/>
      <c r="M525" s="46"/>
      <c r="N525" s="20"/>
      <c r="O525" s="18"/>
    </row>
    <row r="526" spans="1:15" s="8" customFormat="1" ht="30" customHeight="1">
      <c r="A526" s="47" t="s">
        <v>219</v>
      </c>
      <c r="B526" s="10"/>
      <c r="C526" s="10"/>
      <c r="D526" s="43"/>
      <c r="E526" s="44"/>
      <c r="F526" s="44"/>
      <c r="G526" s="44"/>
      <c r="H526" s="44"/>
      <c r="I526" s="44"/>
      <c r="J526" s="44"/>
      <c r="K526" s="45"/>
      <c r="L526" s="44"/>
      <c r="M526" s="46"/>
      <c r="N526" s="20"/>
      <c r="O526" s="18"/>
    </row>
    <row r="527" spans="1:15" s="8" customFormat="1" ht="30" customHeight="1">
      <c r="A527" s="47" t="s">
        <v>395</v>
      </c>
      <c r="B527" s="10"/>
      <c r="C527" s="10"/>
      <c r="D527" s="43"/>
      <c r="E527" s="44"/>
      <c r="F527" s="44"/>
      <c r="G527" s="44"/>
      <c r="H527" s="44"/>
      <c r="I527" s="44"/>
      <c r="J527" s="44"/>
      <c r="K527" s="45"/>
      <c r="L527" s="44"/>
      <c r="M527" s="46"/>
      <c r="N527" s="20"/>
      <c r="O527" s="18"/>
    </row>
    <row r="528" spans="1:15" s="8" customFormat="1" ht="30" customHeight="1">
      <c r="A528" s="11" t="s">
        <v>396</v>
      </c>
      <c r="B528" s="10" t="s">
        <v>48</v>
      </c>
      <c r="C528" s="10" t="s">
        <v>56</v>
      </c>
      <c r="D528" s="43">
        <v>1</v>
      </c>
      <c r="E528" s="44"/>
      <c r="F528" s="44"/>
      <c r="G528" s="44"/>
      <c r="H528" s="44"/>
      <c r="I528" s="44"/>
      <c r="J528" s="44"/>
      <c r="K528" s="45"/>
      <c r="L528" s="44"/>
      <c r="M528" s="46"/>
      <c r="N528" s="20"/>
      <c r="O528" s="18"/>
    </row>
    <row r="529" spans="1:15" s="8" customFormat="1" ht="30" customHeight="1">
      <c r="A529" s="11"/>
      <c r="B529" s="10" t="s">
        <v>49</v>
      </c>
      <c r="C529" s="10" t="s">
        <v>56</v>
      </c>
      <c r="D529" s="43">
        <v>1</v>
      </c>
      <c r="E529" s="44"/>
      <c r="F529" s="44"/>
      <c r="G529" s="44"/>
      <c r="H529" s="44"/>
      <c r="I529" s="44"/>
      <c r="J529" s="44"/>
      <c r="K529" s="45"/>
      <c r="L529" s="44"/>
      <c r="M529" s="46"/>
      <c r="N529" s="20"/>
      <c r="O529" s="18"/>
    </row>
    <row r="530" spans="1:15" s="8" customFormat="1" ht="30" customHeight="1">
      <c r="A530" s="11"/>
      <c r="B530" s="10" t="s">
        <v>50</v>
      </c>
      <c r="C530" s="10" t="s">
        <v>56</v>
      </c>
      <c r="D530" s="43">
        <v>1</v>
      </c>
      <c r="E530" s="44"/>
      <c r="F530" s="44"/>
      <c r="G530" s="44"/>
      <c r="H530" s="44"/>
      <c r="I530" s="44"/>
      <c r="J530" s="44"/>
      <c r="K530" s="45"/>
      <c r="L530" s="44"/>
      <c r="M530" s="46"/>
      <c r="N530" s="20"/>
      <c r="O530" s="18"/>
    </row>
    <row r="531" spans="1:15" s="8" customFormat="1" ht="30" customHeight="1">
      <c r="A531" s="11" t="s">
        <v>397</v>
      </c>
      <c r="B531" s="10" t="s">
        <v>48</v>
      </c>
      <c r="C531" s="10" t="s">
        <v>11</v>
      </c>
      <c r="D531" s="43">
        <v>1</v>
      </c>
      <c r="E531" s="44"/>
      <c r="F531" s="44"/>
      <c r="G531" s="44"/>
      <c r="H531" s="44"/>
      <c r="I531" s="44"/>
      <c r="J531" s="44"/>
      <c r="K531" s="45"/>
      <c r="L531" s="44"/>
      <c r="M531" s="46"/>
      <c r="N531" s="20"/>
      <c r="O531" s="18"/>
    </row>
    <row r="532" spans="1:15" ht="30" customHeight="1">
      <c r="A532" s="11"/>
      <c r="B532" s="10" t="s">
        <v>49</v>
      </c>
      <c r="C532" s="10" t="s">
        <v>11</v>
      </c>
      <c r="D532" s="43">
        <v>1</v>
      </c>
      <c r="E532" s="44"/>
      <c r="F532" s="44"/>
      <c r="G532" s="44"/>
      <c r="H532" s="44"/>
      <c r="I532" s="44"/>
      <c r="J532" s="44"/>
      <c r="K532" s="45"/>
      <c r="L532" s="44"/>
      <c r="M532" s="46"/>
      <c r="N532" s="20"/>
    </row>
    <row r="533" spans="1:15" ht="30" customHeight="1">
      <c r="A533" s="11"/>
      <c r="B533" s="10" t="s">
        <v>50</v>
      </c>
      <c r="C533" s="10" t="s">
        <v>11</v>
      </c>
      <c r="D533" s="43">
        <v>1</v>
      </c>
      <c r="E533" s="44"/>
      <c r="F533" s="44"/>
      <c r="G533" s="44"/>
      <c r="H533" s="44"/>
      <c r="I533" s="44"/>
      <c r="J533" s="44"/>
      <c r="K533" s="45"/>
      <c r="L533" s="44"/>
      <c r="M533" s="46"/>
      <c r="N533" s="20"/>
    </row>
    <row r="534" spans="1:15" ht="30" customHeight="1">
      <c r="A534" s="47" t="s">
        <v>398</v>
      </c>
      <c r="B534" s="10"/>
      <c r="C534" s="10"/>
      <c r="D534" s="43"/>
      <c r="E534" s="44"/>
      <c r="F534" s="44"/>
      <c r="G534" s="44"/>
      <c r="H534" s="44"/>
      <c r="I534" s="44"/>
      <c r="J534" s="44"/>
      <c r="K534" s="45"/>
      <c r="L534" s="44"/>
      <c r="M534" s="46"/>
      <c r="N534" s="20"/>
    </row>
    <row r="535" spans="1:15" ht="30" customHeight="1">
      <c r="A535" s="11" t="s">
        <v>399</v>
      </c>
      <c r="B535" s="10" t="s">
        <v>48</v>
      </c>
      <c r="C535" s="10" t="s">
        <v>51</v>
      </c>
      <c r="D535" s="43">
        <v>129</v>
      </c>
      <c r="E535" s="44"/>
      <c r="F535" s="44"/>
      <c r="G535" s="44"/>
      <c r="H535" s="44"/>
      <c r="I535" s="44"/>
      <c r="J535" s="44"/>
      <c r="K535" s="45"/>
      <c r="L535" s="44"/>
      <c r="M535" s="46"/>
      <c r="N535" s="20"/>
    </row>
    <row r="536" spans="1:15" ht="30" customHeight="1">
      <c r="A536" s="11"/>
      <c r="B536" s="10" t="s">
        <v>49</v>
      </c>
      <c r="C536" s="10" t="s">
        <v>51</v>
      </c>
      <c r="D536" s="43">
        <v>543</v>
      </c>
      <c r="E536" s="44"/>
      <c r="F536" s="44"/>
      <c r="G536" s="44"/>
      <c r="H536" s="44"/>
      <c r="I536" s="44"/>
      <c r="J536" s="44"/>
      <c r="K536" s="45"/>
      <c r="L536" s="44"/>
      <c r="M536" s="46"/>
      <c r="N536" s="20"/>
    </row>
    <row r="537" spans="1:15" ht="30" customHeight="1">
      <c r="A537" s="11"/>
      <c r="B537" s="10" t="s">
        <v>50</v>
      </c>
      <c r="C537" s="10" t="s">
        <v>51</v>
      </c>
      <c r="D537" s="43">
        <v>1</v>
      </c>
      <c r="E537" s="44"/>
      <c r="F537" s="44"/>
      <c r="G537" s="44"/>
      <c r="H537" s="44"/>
      <c r="I537" s="44"/>
      <c r="J537" s="44"/>
      <c r="K537" s="45"/>
      <c r="L537" s="44"/>
      <c r="M537" s="46"/>
      <c r="N537" s="20"/>
    </row>
    <row r="538" spans="1:15" ht="30" customHeight="1">
      <c r="A538" s="11" t="s">
        <v>400</v>
      </c>
      <c r="B538" s="10" t="s">
        <v>48</v>
      </c>
      <c r="C538" s="10" t="s">
        <v>51</v>
      </c>
      <c r="D538" s="43">
        <v>345</v>
      </c>
      <c r="E538" s="44"/>
      <c r="F538" s="44"/>
      <c r="G538" s="44"/>
      <c r="H538" s="44"/>
      <c r="I538" s="44"/>
      <c r="J538" s="44"/>
      <c r="K538" s="45"/>
      <c r="L538" s="44"/>
      <c r="M538" s="46"/>
      <c r="N538" s="20"/>
    </row>
    <row r="539" spans="1:15" ht="30" customHeight="1">
      <c r="A539" s="11"/>
      <c r="B539" s="10" t="s">
        <v>49</v>
      </c>
      <c r="C539" s="10" t="s">
        <v>51</v>
      </c>
      <c r="D539" s="43">
        <v>138</v>
      </c>
      <c r="E539" s="44"/>
      <c r="F539" s="44"/>
      <c r="G539" s="44"/>
      <c r="H539" s="44"/>
      <c r="I539" s="44"/>
      <c r="J539" s="44"/>
      <c r="K539" s="45"/>
      <c r="L539" s="44"/>
      <c r="M539" s="46"/>
      <c r="N539" s="20"/>
    </row>
    <row r="540" spans="1:15" ht="30" customHeight="1">
      <c r="A540" s="11"/>
      <c r="B540" s="10" t="s">
        <v>50</v>
      </c>
      <c r="C540" s="10" t="s">
        <v>51</v>
      </c>
      <c r="D540" s="43">
        <v>1</v>
      </c>
      <c r="E540" s="44"/>
      <c r="F540" s="44"/>
      <c r="G540" s="44"/>
      <c r="H540" s="44"/>
      <c r="I540" s="44"/>
      <c r="J540" s="44"/>
      <c r="K540" s="45"/>
      <c r="L540" s="44"/>
      <c r="M540" s="46"/>
      <c r="N540" s="20"/>
    </row>
    <row r="541" spans="1:15" ht="30" customHeight="1">
      <c r="A541" s="11" t="s">
        <v>401</v>
      </c>
      <c r="B541" s="10" t="s">
        <v>48</v>
      </c>
      <c r="C541" s="10" t="s">
        <v>51</v>
      </c>
      <c r="D541" s="43">
        <v>16</v>
      </c>
      <c r="E541" s="44"/>
      <c r="F541" s="44"/>
      <c r="G541" s="44"/>
      <c r="H541" s="44"/>
      <c r="I541" s="44"/>
      <c r="J541" s="44"/>
      <c r="K541" s="45"/>
      <c r="L541" s="44"/>
      <c r="M541" s="46"/>
      <c r="N541" s="20"/>
    </row>
    <row r="542" spans="1:15" ht="30" customHeight="1">
      <c r="A542" s="11"/>
      <c r="B542" s="10" t="s">
        <v>49</v>
      </c>
      <c r="C542" s="10" t="s">
        <v>51</v>
      </c>
      <c r="D542" s="43">
        <v>118</v>
      </c>
      <c r="E542" s="44"/>
      <c r="F542" s="44"/>
      <c r="G542" s="44"/>
      <c r="H542" s="44"/>
      <c r="I542" s="44"/>
      <c r="J542" s="44"/>
      <c r="K542" s="45"/>
      <c r="L542" s="44"/>
      <c r="M542" s="46"/>
      <c r="N542" s="20"/>
    </row>
    <row r="543" spans="1:15" ht="30" customHeight="1">
      <c r="A543" s="11"/>
      <c r="B543" s="10" t="s">
        <v>50</v>
      </c>
      <c r="C543" s="10" t="s">
        <v>51</v>
      </c>
      <c r="D543" s="43">
        <v>1</v>
      </c>
      <c r="E543" s="44"/>
      <c r="F543" s="44"/>
      <c r="G543" s="44"/>
      <c r="H543" s="44"/>
      <c r="I543" s="44"/>
      <c r="J543" s="44"/>
      <c r="K543" s="45"/>
      <c r="L543" s="44"/>
      <c r="M543" s="46"/>
      <c r="N543" s="20"/>
    </row>
    <row r="544" spans="1:15" ht="30" customHeight="1">
      <c r="A544" s="47" t="s">
        <v>402</v>
      </c>
      <c r="B544" s="10"/>
      <c r="C544" s="10"/>
      <c r="D544" s="43"/>
      <c r="E544" s="44"/>
      <c r="F544" s="44"/>
      <c r="G544" s="44"/>
      <c r="H544" s="44"/>
      <c r="I544" s="44"/>
      <c r="J544" s="44"/>
      <c r="K544" s="45"/>
      <c r="L544" s="44"/>
      <c r="M544" s="46"/>
      <c r="N544" s="20"/>
    </row>
    <row r="545" spans="1:15" ht="30" customHeight="1">
      <c r="A545" s="11" t="s">
        <v>207</v>
      </c>
      <c r="B545" s="10"/>
      <c r="C545" s="10" t="s">
        <v>348</v>
      </c>
      <c r="D545" s="43">
        <v>28</v>
      </c>
      <c r="E545" s="44"/>
      <c r="F545" s="44"/>
      <c r="G545" s="44"/>
      <c r="H545" s="44"/>
      <c r="I545" s="44"/>
      <c r="J545" s="44"/>
      <c r="K545" s="45"/>
      <c r="L545" s="44"/>
      <c r="M545" s="46"/>
      <c r="N545" s="20"/>
    </row>
    <row r="546" spans="1:15" ht="30" customHeight="1">
      <c r="A546" s="11" t="s">
        <v>403</v>
      </c>
      <c r="B546" s="10"/>
      <c r="C546" s="10" t="s">
        <v>348</v>
      </c>
      <c r="D546" s="43">
        <v>4</v>
      </c>
      <c r="E546" s="44"/>
      <c r="F546" s="44"/>
      <c r="G546" s="44"/>
      <c r="H546" s="44"/>
      <c r="I546" s="44"/>
      <c r="J546" s="44"/>
      <c r="K546" s="45"/>
      <c r="L546" s="44"/>
      <c r="M546" s="46"/>
      <c r="N546" s="20"/>
    </row>
    <row r="547" spans="1:15" ht="30" customHeight="1">
      <c r="A547" s="11" t="s">
        <v>208</v>
      </c>
      <c r="B547" s="10"/>
      <c r="C547" s="10" t="s">
        <v>348</v>
      </c>
      <c r="D547" s="43">
        <v>1</v>
      </c>
      <c r="E547" s="44"/>
      <c r="F547" s="44"/>
      <c r="G547" s="44"/>
      <c r="H547" s="44"/>
      <c r="I547" s="44"/>
      <c r="J547" s="44"/>
      <c r="K547" s="45"/>
      <c r="L547" s="44"/>
      <c r="M547" s="46"/>
      <c r="N547" s="20"/>
    </row>
    <row r="548" spans="1:15" ht="30" customHeight="1">
      <c r="A548" s="11" t="s">
        <v>209</v>
      </c>
      <c r="B548" s="10"/>
      <c r="C548" s="10" t="s">
        <v>348</v>
      </c>
      <c r="D548" s="43">
        <v>1</v>
      </c>
      <c r="E548" s="44"/>
      <c r="F548" s="44"/>
      <c r="G548" s="44"/>
      <c r="H548" s="44"/>
      <c r="I548" s="44"/>
      <c r="J548" s="44"/>
      <c r="K548" s="45"/>
      <c r="L548" s="44"/>
      <c r="M548" s="46"/>
      <c r="N548" s="20"/>
    </row>
    <row r="549" spans="1:15" s="23" customFormat="1" ht="30" customHeight="1">
      <c r="A549" s="35" t="s">
        <v>484</v>
      </c>
      <c r="B549" s="36"/>
      <c r="C549" s="36"/>
      <c r="D549" s="73"/>
      <c r="E549" s="74"/>
      <c r="F549" s="74"/>
      <c r="G549" s="74"/>
      <c r="H549" s="74"/>
      <c r="I549" s="74"/>
      <c r="J549" s="74"/>
      <c r="K549" s="75"/>
      <c r="L549" s="74"/>
      <c r="M549" s="76"/>
      <c r="N549" s="77"/>
      <c r="O549" s="18"/>
    </row>
    <row r="550" spans="1:15" s="23" customFormat="1" ht="30" customHeight="1">
      <c r="A550" s="35" t="s">
        <v>485</v>
      </c>
      <c r="B550" s="36"/>
      <c r="C550" s="36"/>
      <c r="D550" s="73"/>
      <c r="E550" s="74"/>
      <c r="F550" s="74"/>
      <c r="G550" s="74"/>
      <c r="H550" s="74"/>
      <c r="I550" s="74"/>
      <c r="J550" s="74"/>
      <c r="K550" s="75"/>
      <c r="L550" s="74"/>
      <c r="M550" s="76"/>
      <c r="N550" s="77"/>
      <c r="O550" s="18"/>
    </row>
    <row r="551" spans="1:15" s="23" customFormat="1" ht="30" customHeight="1">
      <c r="A551" s="35"/>
      <c r="B551" s="36" t="s">
        <v>48</v>
      </c>
      <c r="C551" s="36" t="s">
        <v>490</v>
      </c>
      <c r="D551" s="73">
        <v>854</v>
      </c>
      <c r="E551" s="74"/>
      <c r="F551" s="74"/>
      <c r="G551" s="74"/>
      <c r="H551" s="74"/>
      <c r="I551" s="74"/>
      <c r="J551" s="74"/>
      <c r="K551" s="75"/>
      <c r="L551" s="74"/>
      <c r="M551" s="79"/>
      <c r="N551" s="77"/>
      <c r="O551" s="18"/>
    </row>
    <row r="552" spans="1:15" s="23" customFormat="1" ht="30" customHeight="1">
      <c r="A552" s="35"/>
      <c r="B552" s="36" t="s">
        <v>49</v>
      </c>
      <c r="C552" s="36" t="s">
        <v>490</v>
      </c>
      <c r="D552" s="73">
        <v>790</v>
      </c>
      <c r="E552" s="74"/>
      <c r="F552" s="74"/>
      <c r="G552" s="74"/>
      <c r="H552" s="74"/>
      <c r="I552" s="74"/>
      <c r="J552" s="74"/>
      <c r="K552" s="75"/>
      <c r="L552" s="74"/>
      <c r="M552" s="80"/>
      <c r="N552" s="77"/>
      <c r="O552" s="18"/>
    </row>
    <row r="553" spans="1:15" s="23" customFormat="1" ht="30" customHeight="1">
      <c r="A553" s="35"/>
      <c r="B553" s="36" t="s">
        <v>50</v>
      </c>
      <c r="C553" s="36" t="s">
        <v>491</v>
      </c>
      <c r="D553" s="73">
        <v>12</v>
      </c>
      <c r="E553" s="74"/>
      <c r="F553" s="74"/>
      <c r="G553" s="74"/>
      <c r="H553" s="74"/>
      <c r="I553" s="74"/>
      <c r="J553" s="74"/>
      <c r="K553" s="75"/>
      <c r="L553" s="74"/>
      <c r="M553" s="80"/>
      <c r="N553" s="77"/>
      <c r="O553" s="18"/>
    </row>
    <row r="554" spans="1:15" ht="30" customHeight="1">
      <c r="A554" s="47" t="s">
        <v>404</v>
      </c>
      <c r="B554" s="10"/>
      <c r="C554" s="10"/>
      <c r="D554" s="43"/>
      <c r="E554" s="44"/>
      <c r="F554" s="44"/>
      <c r="G554" s="44"/>
      <c r="H554" s="44"/>
      <c r="I554" s="44"/>
      <c r="J554" s="44"/>
      <c r="K554" s="45"/>
      <c r="L554" s="44"/>
      <c r="M554" s="46"/>
      <c r="N554" s="20"/>
    </row>
    <row r="555" spans="1:15" ht="30" customHeight="1">
      <c r="A555" s="21" t="s">
        <v>415</v>
      </c>
      <c r="B555" s="81" t="s">
        <v>220</v>
      </c>
      <c r="C555" s="81" t="s">
        <v>1</v>
      </c>
      <c r="D555" s="43">
        <v>11632</v>
      </c>
      <c r="E555" s="44"/>
      <c r="F555" s="44"/>
      <c r="G555" s="44"/>
      <c r="H555" s="44"/>
      <c r="I555" s="44"/>
      <c r="J555" s="44"/>
      <c r="K555" s="45"/>
      <c r="L555" s="44"/>
      <c r="M555" s="46"/>
      <c r="N555" s="20"/>
    </row>
    <row r="556" spans="1:15" ht="30" customHeight="1">
      <c r="A556" s="21" t="s">
        <v>416</v>
      </c>
      <c r="B556" s="81" t="s">
        <v>221</v>
      </c>
      <c r="C556" s="81" t="s">
        <v>1</v>
      </c>
      <c r="D556" s="43">
        <v>419</v>
      </c>
      <c r="E556" s="44"/>
      <c r="F556" s="44"/>
      <c r="G556" s="44"/>
      <c r="H556" s="44"/>
      <c r="I556" s="44"/>
      <c r="J556" s="44"/>
      <c r="K556" s="45"/>
      <c r="L556" s="44"/>
      <c r="M556" s="46"/>
      <c r="N556" s="20"/>
    </row>
    <row r="557" spans="1:15" ht="30" customHeight="1">
      <c r="A557" s="21" t="s">
        <v>417</v>
      </c>
      <c r="B557" s="81" t="s">
        <v>418</v>
      </c>
      <c r="C557" s="81" t="s">
        <v>1</v>
      </c>
      <c r="D557" s="43">
        <v>2519</v>
      </c>
      <c r="E557" s="44"/>
      <c r="F557" s="44"/>
      <c r="G557" s="44"/>
      <c r="H557" s="44"/>
      <c r="I557" s="44"/>
      <c r="J557" s="44"/>
      <c r="K557" s="45"/>
      <c r="L557" s="44"/>
      <c r="M557" s="46"/>
      <c r="N557" s="20"/>
    </row>
    <row r="558" spans="1:15" ht="30" customHeight="1">
      <c r="A558" s="21" t="s">
        <v>500</v>
      </c>
      <c r="B558" s="81" t="s">
        <v>419</v>
      </c>
      <c r="C558" s="81" t="s">
        <v>1</v>
      </c>
      <c r="D558" s="43">
        <v>11577</v>
      </c>
      <c r="E558" s="44"/>
      <c r="F558" s="44"/>
      <c r="G558" s="44"/>
      <c r="H558" s="44"/>
      <c r="I558" s="44"/>
      <c r="J558" s="44"/>
      <c r="K558" s="45"/>
      <c r="L558" s="44"/>
      <c r="M558" s="46"/>
      <c r="N558" s="20"/>
    </row>
    <row r="559" spans="1:15" ht="30" customHeight="1">
      <c r="A559" s="21" t="s">
        <v>420</v>
      </c>
      <c r="B559" s="81" t="s">
        <v>421</v>
      </c>
      <c r="C559" s="81" t="s">
        <v>1</v>
      </c>
      <c r="D559" s="43">
        <v>1</v>
      </c>
      <c r="E559" s="44"/>
      <c r="F559" s="44"/>
      <c r="G559" s="44"/>
      <c r="H559" s="44"/>
      <c r="I559" s="44"/>
      <c r="J559" s="44"/>
      <c r="K559" s="45"/>
      <c r="L559" s="44"/>
      <c r="M559" s="46"/>
      <c r="N559" s="20"/>
    </row>
    <row r="560" spans="1:15" ht="30" customHeight="1">
      <c r="A560" s="21" t="s">
        <v>422</v>
      </c>
      <c r="B560" s="81" t="s">
        <v>423</v>
      </c>
      <c r="C560" s="81" t="s">
        <v>1</v>
      </c>
      <c r="D560" s="43">
        <v>1000</v>
      </c>
      <c r="E560" s="44"/>
      <c r="F560" s="44"/>
      <c r="G560" s="44"/>
      <c r="H560" s="44"/>
      <c r="I560" s="44"/>
      <c r="J560" s="44"/>
      <c r="K560" s="45"/>
      <c r="L560" s="44"/>
      <c r="M560" s="46"/>
      <c r="N560" s="20"/>
    </row>
    <row r="561" spans="1:14" ht="30" customHeight="1">
      <c r="A561" s="21" t="s">
        <v>422</v>
      </c>
      <c r="B561" s="81" t="s">
        <v>424</v>
      </c>
      <c r="C561" s="81" t="s">
        <v>1</v>
      </c>
      <c r="D561" s="43">
        <v>1</v>
      </c>
      <c r="E561" s="44"/>
      <c r="F561" s="44"/>
      <c r="G561" s="44"/>
      <c r="H561" s="44"/>
      <c r="I561" s="44"/>
      <c r="J561" s="44"/>
      <c r="K561" s="45"/>
      <c r="L561" s="44"/>
      <c r="M561" s="46"/>
      <c r="N561" s="20"/>
    </row>
    <row r="562" spans="1:14" ht="30" customHeight="1">
      <c r="A562" s="21" t="s">
        <v>422</v>
      </c>
      <c r="B562" s="81" t="s">
        <v>425</v>
      </c>
      <c r="C562" s="81" t="s">
        <v>1</v>
      </c>
      <c r="D562" s="43">
        <v>1</v>
      </c>
      <c r="E562" s="44"/>
      <c r="F562" s="44"/>
      <c r="G562" s="44"/>
      <c r="H562" s="44"/>
      <c r="I562" s="44"/>
      <c r="J562" s="44"/>
      <c r="K562" s="45"/>
      <c r="L562" s="44"/>
      <c r="M562" s="46"/>
      <c r="N562" s="20"/>
    </row>
    <row r="563" spans="1:14" ht="30" customHeight="1">
      <c r="A563" s="21" t="s">
        <v>422</v>
      </c>
      <c r="B563" s="81" t="s">
        <v>426</v>
      </c>
      <c r="C563" s="81" t="s">
        <v>1</v>
      </c>
      <c r="D563" s="43">
        <v>1</v>
      </c>
      <c r="E563" s="44"/>
      <c r="F563" s="44"/>
      <c r="G563" s="44"/>
      <c r="H563" s="44"/>
      <c r="I563" s="44"/>
      <c r="J563" s="44"/>
      <c r="K563" s="45"/>
      <c r="L563" s="44"/>
      <c r="M563" s="46"/>
      <c r="N563" s="20"/>
    </row>
    <row r="564" spans="1:14" ht="30" customHeight="1">
      <c r="A564" s="21" t="s">
        <v>427</v>
      </c>
      <c r="B564" s="81" t="s">
        <v>428</v>
      </c>
      <c r="C564" s="81" t="s">
        <v>1</v>
      </c>
      <c r="D564" s="43">
        <v>20</v>
      </c>
      <c r="E564" s="44"/>
      <c r="F564" s="44"/>
      <c r="G564" s="44"/>
      <c r="H564" s="44"/>
      <c r="I564" s="44"/>
      <c r="J564" s="44"/>
      <c r="K564" s="45"/>
      <c r="L564" s="44"/>
      <c r="M564" s="46"/>
      <c r="N564" s="20"/>
    </row>
    <row r="565" spans="1:14" ht="30" customHeight="1">
      <c r="A565" s="21" t="s">
        <v>519</v>
      </c>
      <c r="B565" s="81" t="s">
        <v>423</v>
      </c>
      <c r="C565" s="81" t="s">
        <v>1</v>
      </c>
      <c r="D565" s="43">
        <v>2072</v>
      </c>
      <c r="E565" s="44"/>
      <c r="F565" s="44"/>
      <c r="G565" s="44"/>
      <c r="H565" s="44"/>
      <c r="I565" s="44"/>
      <c r="J565" s="44"/>
      <c r="K565" s="45"/>
      <c r="L565" s="44"/>
      <c r="M565" s="46"/>
      <c r="N565" s="20"/>
    </row>
    <row r="566" spans="1:14" ht="30" customHeight="1">
      <c r="A566" s="21" t="s">
        <v>519</v>
      </c>
      <c r="B566" s="81" t="s">
        <v>424</v>
      </c>
      <c r="C566" s="81" t="s">
        <v>1</v>
      </c>
      <c r="D566" s="43">
        <v>1</v>
      </c>
      <c r="E566" s="44"/>
      <c r="F566" s="44"/>
      <c r="G566" s="44"/>
      <c r="H566" s="44"/>
      <c r="I566" s="44"/>
      <c r="J566" s="44"/>
      <c r="K566" s="45"/>
      <c r="L566" s="44"/>
      <c r="M566" s="46"/>
      <c r="N566" s="20"/>
    </row>
    <row r="567" spans="1:14" ht="30" customHeight="1">
      <c r="A567" s="21" t="s">
        <v>520</v>
      </c>
      <c r="B567" s="81" t="s">
        <v>425</v>
      </c>
      <c r="C567" s="81" t="s">
        <v>1</v>
      </c>
      <c r="D567" s="43">
        <v>1</v>
      </c>
      <c r="E567" s="44"/>
      <c r="F567" s="44"/>
      <c r="G567" s="44"/>
      <c r="H567" s="44"/>
      <c r="I567" s="44"/>
      <c r="J567" s="44"/>
      <c r="K567" s="45"/>
      <c r="L567" s="44"/>
      <c r="M567" s="46"/>
      <c r="N567" s="20"/>
    </row>
    <row r="568" spans="1:14" ht="30" customHeight="1">
      <c r="A568" s="21" t="s">
        <v>520</v>
      </c>
      <c r="B568" s="81" t="s">
        <v>426</v>
      </c>
      <c r="C568" s="81" t="s">
        <v>1</v>
      </c>
      <c r="D568" s="43">
        <v>1</v>
      </c>
      <c r="E568" s="44"/>
      <c r="F568" s="44"/>
      <c r="G568" s="44"/>
      <c r="H568" s="44"/>
      <c r="I568" s="44"/>
      <c r="J568" s="44"/>
      <c r="K568" s="45"/>
      <c r="L568" s="44"/>
      <c r="M568" s="46"/>
      <c r="N568" s="20"/>
    </row>
    <row r="569" spans="1:14" ht="30" customHeight="1">
      <c r="A569" s="21" t="s">
        <v>429</v>
      </c>
      <c r="B569" s="81" t="s">
        <v>223</v>
      </c>
      <c r="C569" s="81" t="s">
        <v>1</v>
      </c>
      <c r="D569" s="43">
        <v>1</v>
      </c>
      <c r="E569" s="44"/>
      <c r="F569" s="44"/>
      <c r="G569" s="44"/>
      <c r="H569" s="44"/>
      <c r="I569" s="44"/>
      <c r="J569" s="44"/>
      <c r="K569" s="45"/>
      <c r="L569" s="44"/>
      <c r="M569" s="46"/>
      <c r="N569" s="20"/>
    </row>
    <row r="570" spans="1:14" ht="30" customHeight="1">
      <c r="A570" s="21" t="s">
        <v>430</v>
      </c>
      <c r="B570" s="81" t="s">
        <v>224</v>
      </c>
      <c r="C570" s="81" t="s">
        <v>1</v>
      </c>
      <c r="D570" s="43">
        <v>1</v>
      </c>
      <c r="E570" s="44"/>
      <c r="F570" s="44"/>
      <c r="G570" s="44"/>
      <c r="H570" s="44"/>
      <c r="I570" s="44"/>
      <c r="J570" s="44"/>
      <c r="K570" s="45"/>
      <c r="L570" s="44"/>
      <c r="M570" s="46"/>
      <c r="N570" s="20"/>
    </row>
    <row r="571" spans="1:14" ht="30" customHeight="1">
      <c r="A571" s="21" t="s">
        <v>431</v>
      </c>
      <c r="B571" s="81" t="s">
        <v>225</v>
      </c>
      <c r="C571" s="81" t="s">
        <v>1</v>
      </c>
      <c r="D571" s="43">
        <v>165</v>
      </c>
      <c r="E571" s="44"/>
      <c r="F571" s="44"/>
      <c r="G571" s="44"/>
      <c r="H571" s="44"/>
      <c r="I571" s="44"/>
      <c r="J571" s="44"/>
      <c r="K571" s="45"/>
      <c r="L571" s="44"/>
      <c r="M571" s="46"/>
      <c r="N571" s="20"/>
    </row>
    <row r="572" spans="1:14" ht="30" customHeight="1">
      <c r="A572" s="21" t="s">
        <v>432</v>
      </c>
      <c r="B572" s="81" t="s">
        <v>53</v>
      </c>
      <c r="C572" s="81" t="s">
        <v>1</v>
      </c>
      <c r="D572" s="43">
        <v>1542</v>
      </c>
      <c r="E572" s="44"/>
      <c r="F572" s="44"/>
      <c r="G572" s="44"/>
      <c r="H572" s="44"/>
      <c r="I572" s="44"/>
      <c r="J572" s="44"/>
      <c r="K572" s="45"/>
      <c r="L572" s="44"/>
      <c r="M572" s="46"/>
      <c r="N572" s="20"/>
    </row>
    <row r="573" spans="1:14" ht="30" customHeight="1">
      <c r="A573" s="21" t="s">
        <v>433</v>
      </c>
      <c r="B573" s="81" t="s">
        <v>53</v>
      </c>
      <c r="C573" s="81" t="s">
        <v>1</v>
      </c>
      <c r="D573" s="43">
        <v>1778</v>
      </c>
      <c r="E573" s="44"/>
      <c r="F573" s="44"/>
      <c r="G573" s="44"/>
      <c r="H573" s="44"/>
      <c r="I573" s="44"/>
      <c r="J573" s="44"/>
      <c r="K573" s="45"/>
      <c r="L573" s="44"/>
      <c r="M573" s="46"/>
      <c r="N573" s="20"/>
    </row>
    <row r="574" spans="1:14" ht="30" customHeight="1">
      <c r="A574" s="21" t="s">
        <v>434</v>
      </c>
      <c r="B574" s="81" t="s">
        <v>53</v>
      </c>
      <c r="C574" s="81" t="s">
        <v>1</v>
      </c>
      <c r="D574" s="43">
        <v>2716</v>
      </c>
      <c r="E574" s="44"/>
      <c r="F574" s="44"/>
      <c r="G574" s="44"/>
      <c r="H574" s="44"/>
      <c r="I574" s="44"/>
      <c r="J574" s="44"/>
      <c r="K574" s="45"/>
      <c r="L574" s="44"/>
      <c r="M574" s="46"/>
      <c r="N574" s="20"/>
    </row>
    <row r="575" spans="1:14" ht="30" customHeight="1">
      <c r="A575" s="21" t="s">
        <v>435</v>
      </c>
      <c r="B575" s="81" t="s">
        <v>53</v>
      </c>
      <c r="C575" s="81" t="s">
        <v>1</v>
      </c>
      <c r="D575" s="43">
        <v>1778</v>
      </c>
      <c r="E575" s="44"/>
      <c r="F575" s="44"/>
      <c r="G575" s="44"/>
      <c r="H575" s="44"/>
      <c r="I575" s="44"/>
      <c r="J575" s="44"/>
      <c r="K575" s="45"/>
      <c r="L575" s="44"/>
      <c r="M575" s="46"/>
      <c r="N575" s="20"/>
    </row>
    <row r="576" spans="1:14" ht="30" customHeight="1">
      <c r="A576" s="21" t="s">
        <v>436</v>
      </c>
      <c r="B576" s="81" t="s">
        <v>53</v>
      </c>
      <c r="C576" s="81" t="s">
        <v>1</v>
      </c>
      <c r="D576" s="43">
        <v>1542</v>
      </c>
      <c r="E576" s="44"/>
      <c r="F576" s="44"/>
      <c r="G576" s="44"/>
      <c r="H576" s="44"/>
      <c r="I576" s="44"/>
      <c r="J576" s="44"/>
      <c r="K576" s="45"/>
      <c r="L576" s="44"/>
      <c r="M576" s="46"/>
      <c r="N576" s="20"/>
    </row>
    <row r="577" spans="1:14" ht="30" customHeight="1">
      <c r="A577" s="21" t="s">
        <v>432</v>
      </c>
      <c r="B577" s="81" t="s">
        <v>24</v>
      </c>
      <c r="C577" s="81" t="s">
        <v>1</v>
      </c>
      <c r="D577" s="43">
        <v>68</v>
      </c>
      <c r="E577" s="44"/>
      <c r="F577" s="44"/>
      <c r="G577" s="44"/>
      <c r="H577" s="44"/>
      <c r="I577" s="44"/>
      <c r="J577" s="44"/>
      <c r="K577" s="45"/>
      <c r="L577" s="44"/>
      <c r="M577" s="46"/>
      <c r="N577" s="20"/>
    </row>
    <row r="578" spans="1:14" ht="30" customHeight="1">
      <c r="A578" s="21" t="s">
        <v>433</v>
      </c>
      <c r="B578" s="81" t="s">
        <v>24</v>
      </c>
      <c r="C578" s="81" t="s">
        <v>1</v>
      </c>
      <c r="D578" s="43">
        <v>167</v>
      </c>
      <c r="E578" s="44"/>
      <c r="F578" s="44"/>
      <c r="G578" s="44"/>
      <c r="H578" s="44"/>
      <c r="I578" s="44"/>
      <c r="J578" s="44"/>
      <c r="K578" s="45"/>
      <c r="L578" s="44"/>
      <c r="M578" s="46"/>
      <c r="N578" s="20"/>
    </row>
    <row r="579" spans="1:14" ht="30" customHeight="1">
      <c r="A579" s="21" t="s">
        <v>434</v>
      </c>
      <c r="B579" s="81" t="s">
        <v>24</v>
      </c>
      <c r="C579" s="81" t="s">
        <v>1</v>
      </c>
      <c r="D579" s="43">
        <v>346</v>
      </c>
      <c r="E579" s="44"/>
      <c r="F579" s="44"/>
      <c r="G579" s="44"/>
      <c r="H579" s="44"/>
      <c r="I579" s="44"/>
      <c r="J579" s="44"/>
      <c r="K579" s="45"/>
      <c r="L579" s="44"/>
      <c r="M579" s="46"/>
      <c r="N579" s="20"/>
    </row>
    <row r="580" spans="1:14" ht="30" customHeight="1">
      <c r="A580" s="21" t="s">
        <v>435</v>
      </c>
      <c r="B580" s="81" t="s">
        <v>24</v>
      </c>
      <c r="C580" s="81" t="s">
        <v>1</v>
      </c>
      <c r="D580" s="43">
        <v>692</v>
      </c>
      <c r="E580" s="44"/>
      <c r="F580" s="44"/>
      <c r="G580" s="44"/>
      <c r="H580" s="44"/>
      <c r="I580" s="44"/>
      <c r="J580" s="44"/>
      <c r="K580" s="45"/>
      <c r="L580" s="44"/>
      <c r="M580" s="46"/>
      <c r="N580" s="20"/>
    </row>
    <row r="581" spans="1:14" ht="30" customHeight="1">
      <c r="A581" s="21" t="s">
        <v>436</v>
      </c>
      <c r="B581" s="81" t="s">
        <v>24</v>
      </c>
      <c r="C581" s="81" t="s">
        <v>1</v>
      </c>
      <c r="D581" s="43">
        <v>346</v>
      </c>
      <c r="E581" s="44"/>
      <c r="F581" s="44"/>
      <c r="G581" s="44"/>
      <c r="H581" s="44"/>
      <c r="I581" s="44"/>
      <c r="J581" s="44"/>
      <c r="K581" s="45"/>
      <c r="L581" s="44"/>
      <c r="M581" s="46"/>
      <c r="N581" s="20"/>
    </row>
    <row r="582" spans="1:14" ht="30" customHeight="1">
      <c r="A582" s="21" t="s">
        <v>437</v>
      </c>
      <c r="B582" s="81" t="s">
        <v>24</v>
      </c>
      <c r="C582" s="81" t="s">
        <v>1</v>
      </c>
      <c r="D582" s="43">
        <v>167</v>
      </c>
      <c r="E582" s="44"/>
      <c r="F582" s="44"/>
      <c r="G582" s="44"/>
      <c r="H582" s="44"/>
      <c r="I582" s="44"/>
      <c r="J582" s="44"/>
      <c r="K582" s="45"/>
      <c r="L582" s="44"/>
      <c r="M582" s="46"/>
      <c r="N582" s="20"/>
    </row>
    <row r="583" spans="1:14" ht="30" customHeight="1">
      <c r="A583" s="21" t="s">
        <v>438</v>
      </c>
      <c r="B583" s="81" t="s">
        <v>24</v>
      </c>
      <c r="C583" s="81" t="s">
        <v>1</v>
      </c>
      <c r="D583" s="43">
        <v>68</v>
      </c>
      <c r="E583" s="44"/>
      <c r="F583" s="44"/>
      <c r="G583" s="44"/>
      <c r="H583" s="44"/>
      <c r="I583" s="44"/>
      <c r="J583" s="44"/>
      <c r="K583" s="45"/>
      <c r="L583" s="44"/>
      <c r="M583" s="46"/>
      <c r="N583" s="20"/>
    </row>
    <row r="584" spans="1:14" ht="30" customHeight="1">
      <c r="A584" s="21" t="s">
        <v>439</v>
      </c>
      <c r="B584" s="81" t="s">
        <v>226</v>
      </c>
      <c r="C584" s="81" t="s">
        <v>1</v>
      </c>
      <c r="D584" s="43">
        <v>1</v>
      </c>
      <c r="E584" s="44"/>
      <c r="F584" s="44"/>
      <c r="G584" s="44"/>
      <c r="H584" s="44"/>
      <c r="I584" s="44"/>
      <c r="J584" s="44"/>
      <c r="K584" s="45"/>
      <c r="L584" s="44"/>
      <c r="M584" s="46"/>
      <c r="N584" s="20"/>
    </row>
    <row r="585" spans="1:14" ht="30" customHeight="1">
      <c r="A585" s="21" t="s">
        <v>440</v>
      </c>
      <c r="B585" s="81" t="s">
        <v>39</v>
      </c>
      <c r="C585" s="81" t="s">
        <v>1</v>
      </c>
      <c r="D585" s="43">
        <v>1</v>
      </c>
      <c r="E585" s="44"/>
      <c r="F585" s="44"/>
      <c r="G585" s="44"/>
      <c r="H585" s="44"/>
      <c r="I585" s="44"/>
      <c r="J585" s="44"/>
      <c r="K585" s="45"/>
      <c r="L585" s="44"/>
      <c r="M585" s="46"/>
      <c r="N585" s="20"/>
    </row>
    <row r="586" spans="1:14" ht="30" customHeight="1">
      <c r="A586" s="21" t="s">
        <v>441</v>
      </c>
      <c r="B586" s="81" t="s">
        <v>40</v>
      </c>
      <c r="C586" s="81" t="s">
        <v>1</v>
      </c>
      <c r="D586" s="43">
        <v>1</v>
      </c>
      <c r="E586" s="44"/>
      <c r="F586" s="44"/>
      <c r="G586" s="44"/>
      <c r="H586" s="44"/>
      <c r="I586" s="44"/>
      <c r="J586" s="44"/>
      <c r="K586" s="45"/>
      <c r="L586" s="44"/>
      <c r="M586" s="46"/>
      <c r="N586" s="20"/>
    </row>
    <row r="587" spans="1:14" ht="30" customHeight="1">
      <c r="A587" s="21" t="s">
        <v>442</v>
      </c>
      <c r="B587" s="81" t="s">
        <v>41</v>
      </c>
      <c r="C587" s="81" t="s">
        <v>1</v>
      </c>
      <c r="D587" s="43">
        <v>1</v>
      </c>
      <c r="E587" s="44"/>
      <c r="F587" s="44"/>
      <c r="G587" s="44"/>
      <c r="H587" s="44"/>
      <c r="I587" s="44"/>
      <c r="J587" s="44"/>
      <c r="K587" s="45"/>
      <c r="L587" s="44"/>
      <c r="M587" s="46"/>
      <c r="N587" s="20"/>
    </row>
    <row r="588" spans="1:14" ht="30" customHeight="1">
      <c r="A588" s="21" t="s">
        <v>443</v>
      </c>
      <c r="B588" s="81" t="s">
        <v>444</v>
      </c>
      <c r="C588" s="81" t="s">
        <v>1</v>
      </c>
      <c r="D588" s="43">
        <v>1</v>
      </c>
      <c r="E588" s="44"/>
      <c r="F588" s="44"/>
      <c r="G588" s="44"/>
      <c r="H588" s="44"/>
      <c r="I588" s="44"/>
      <c r="J588" s="44"/>
      <c r="K588" s="45"/>
      <c r="L588" s="44"/>
      <c r="M588" s="46"/>
      <c r="N588" s="20"/>
    </row>
    <row r="589" spans="1:14" ht="30" customHeight="1">
      <c r="A589" s="21" t="s">
        <v>445</v>
      </c>
      <c r="B589" s="81" t="s">
        <v>227</v>
      </c>
      <c r="C589" s="81" t="s">
        <v>1</v>
      </c>
      <c r="D589" s="43">
        <v>1</v>
      </c>
      <c r="E589" s="44"/>
      <c r="F589" s="44"/>
      <c r="G589" s="44"/>
      <c r="H589" s="44"/>
      <c r="I589" s="44"/>
      <c r="J589" s="44"/>
      <c r="K589" s="45"/>
      <c r="L589" s="44"/>
      <c r="M589" s="46"/>
      <c r="N589" s="20"/>
    </row>
    <row r="590" spans="1:14" ht="30" customHeight="1">
      <c r="A590" s="21" t="s">
        <v>446</v>
      </c>
      <c r="B590" s="81" t="s">
        <v>228</v>
      </c>
      <c r="C590" s="81" t="s">
        <v>1</v>
      </c>
      <c r="D590" s="43">
        <v>1</v>
      </c>
      <c r="E590" s="44"/>
      <c r="F590" s="44"/>
      <c r="G590" s="44"/>
      <c r="H590" s="44"/>
      <c r="I590" s="44"/>
      <c r="J590" s="44"/>
      <c r="K590" s="45"/>
      <c r="L590" s="44"/>
      <c r="M590" s="46"/>
      <c r="N590" s="20"/>
    </row>
    <row r="591" spans="1:14" ht="30" customHeight="1">
      <c r="A591" s="21" t="s">
        <v>447</v>
      </c>
      <c r="B591" s="81" t="s">
        <v>222</v>
      </c>
      <c r="C591" s="81" t="s">
        <v>1</v>
      </c>
      <c r="D591" s="43">
        <v>1</v>
      </c>
      <c r="E591" s="44"/>
      <c r="F591" s="44"/>
      <c r="G591" s="44"/>
      <c r="H591" s="44"/>
      <c r="I591" s="44"/>
      <c r="J591" s="44"/>
      <c r="K591" s="45"/>
      <c r="L591" s="44"/>
      <c r="M591" s="46"/>
      <c r="N591" s="20"/>
    </row>
    <row r="592" spans="1:14" ht="30" customHeight="1">
      <c r="A592" s="21" t="s">
        <v>448</v>
      </c>
      <c r="B592" s="81" t="s">
        <v>229</v>
      </c>
      <c r="C592" s="81" t="s">
        <v>1</v>
      </c>
      <c r="D592" s="43">
        <v>1</v>
      </c>
      <c r="E592" s="44"/>
      <c r="F592" s="44"/>
      <c r="G592" s="44"/>
      <c r="H592" s="44"/>
      <c r="I592" s="44"/>
      <c r="J592" s="44"/>
      <c r="K592" s="45"/>
      <c r="L592" s="44"/>
      <c r="M592" s="46"/>
      <c r="N592" s="20"/>
    </row>
    <row r="593" spans="1:14" ht="30" customHeight="1">
      <c r="A593" s="21" t="s">
        <v>449</v>
      </c>
      <c r="B593" s="81" t="s">
        <v>212</v>
      </c>
      <c r="C593" s="81" t="s">
        <v>43</v>
      </c>
      <c r="D593" s="43">
        <v>82</v>
      </c>
      <c r="E593" s="44"/>
      <c r="F593" s="44"/>
      <c r="G593" s="44"/>
      <c r="H593" s="44"/>
      <c r="I593" s="44"/>
      <c r="J593" s="44"/>
      <c r="K593" s="45"/>
      <c r="L593" s="44"/>
      <c r="M593" s="46"/>
      <c r="N593" s="20"/>
    </row>
    <row r="594" spans="1:14" ht="30" customHeight="1">
      <c r="A594" s="21" t="s">
        <v>502</v>
      </c>
      <c r="B594" s="81" t="s">
        <v>450</v>
      </c>
      <c r="C594" s="81" t="s">
        <v>47</v>
      </c>
      <c r="D594" s="43">
        <v>71</v>
      </c>
      <c r="E594" s="44"/>
      <c r="F594" s="44"/>
      <c r="G594" s="44"/>
      <c r="H594" s="44"/>
      <c r="I594" s="44"/>
      <c r="J594" s="44"/>
      <c r="K594" s="45"/>
      <c r="L594" s="44"/>
      <c r="M594" s="46"/>
      <c r="N594" s="20"/>
    </row>
    <row r="595" spans="1:14" ht="30" customHeight="1">
      <c r="A595" s="21" t="s">
        <v>502</v>
      </c>
      <c r="B595" s="81" t="s">
        <v>451</v>
      </c>
      <c r="C595" s="81" t="s">
        <v>452</v>
      </c>
      <c r="D595" s="43">
        <v>1</v>
      </c>
      <c r="E595" s="44"/>
      <c r="F595" s="44"/>
      <c r="G595" s="44"/>
      <c r="H595" s="44"/>
      <c r="I595" s="44"/>
      <c r="J595" s="44"/>
      <c r="K595" s="45"/>
      <c r="L595" s="44"/>
      <c r="M595" s="46"/>
      <c r="N595" s="20"/>
    </row>
    <row r="596" spans="1:14" ht="30" customHeight="1">
      <c r="A596" s="21" t="s">
        <v>503</v>
      </c>
      <c r="B596" s="81" t="s">
        <v>450</v>
      </c>
      <c r="C596" s="81" t="s">
        <v>47</v>
      </c>
      <c r="D596" s="43">
        <v>1</v>
      </c>
      <c r="E596" s="44"/>
      <c r="F596" s="44"/>
      <c r="G596" s="44"/>
      <c r="H596" s="44"/>
      <c r="I596" s="44"/>
      <c r="J596" s="44"/>
      <c r="K596" s="45"/>
      <c r="L596" s="44"/>
      <c r="M596" s="46"/>
      <c r="N596" s="20"/>
    </row>
    <row r="597" spans="1:14" ht="30" customHeight="1">
      <c r="A597" s="21" t="s">
        <v>503</v>
      </c>
      <c r="B597" s="81" t="s">
        <v>451</v>
      </c>
      <c r="C597" s="81" t="s">
        <v>452</v>
      </c>
      <c r="D597" s="43">
        <v>1</v>
      </c>
      <c r="E597" s="44"/>
      <c r="F597" s="44"/>
      <c r="G597" s="44"/>
      <c r="H597" s="44"/>
      <c r="I597" s="44"/>
      <c r="J597" s="44"/>
      <c r="K597" s="45"/>
      <c r="L597" s="44"/>
      <c r="M597" s="46"/>
      <c r="N597" s="20"/>
    </row>
    <row r="598" spans="1:14" ht="30" customHeight="1">
      <c r="A598" s="21" t="s">
        <v>518</v>
      </c>
      <c r="B598" s="81" t="s">
        <v>54</v>
      </c>
      <c r="C598" s="81" t="s">
        <v>47</v>
      </c>
      <c r="D598" s="43">
        <v>1</v>
      </c>
      <c r="E598" s="44"/>
      <c r="F598" s="44"/>
      <c r="G598" s="44"/>
      <c r="H598" s="44"/>
      <c r="I598" s="44"/>
      <c r="J598" s="44"/>
      <c r="K598" s="45"/>
      <c r="L598" s="44"/>
      <c r="M598" s="46"/>
      <c r="N598" s="20"/>
    </row>
    <row r="599" spans="1:14" ht="30" customHeight="1">
      <c r="A599" s="21" t="s">
        <v>453</v>
      </c>
      <c r="B599" s="81" t="s">
        <v>230</v>
      </c>
      <c r="C599" s="81" t="s">
        <v>47</v>
      </c>
      <c r="D599" s="43">
        <v>42</v>
      </c>
      <c r="E599" s="44"/>
      <c r="F599" s="44"/>
      <c r="G599" s="44"/>
      <c r="H599" s="44"/>
      <c r="I599" s="44"/>
      <c r="J599" s="44"/>
      <c r="K599" s="45"/>
      <c r="L599" s="44"/>
      <c r="M599" s="46"/>
      <c r="N599" s="20"/>
    </row>
    <row r="600" spans="1:14" ht="30" customHeight="1">
      <c r="A600" s="21" t="s">
        <v>454</v>
      </c>
      <c r="B600" s="81" t="s">
        <v>231</v>
      </c>
      <c r="C600" s="81" t="s">
        <v>47</v>
      </c>
      <c r="D600" s="43">
        <v>103</v>
      </c>
      <c r="E600" s="44"/>
      <c r="F600" s="44"/>
      <c r="G600" s="44"/>
      <c r="H600" s="44"/>
      <c r="I600" s="44"/>
      <c r="J600" s="44"/>
      <c r="K600" s="45"/>
      <c r="L600" s="44"/>
      <c r="M600" s="46"/>
      <c r="N600" s="20"/>
    </row>
    <row r="601" spans="1:14" ht="30" customHeight="1">
      <c r="A601" s="21" t="s">
        <v>455</v>
      </c>
      <c r="B601" s="81" t="s">
        <v>232</v>
      </c>
      <c r="C601" s="81" t="s">
        <v>47</v>
      </c>
      <c r="D601" s="43">
        <v>26</v>
      </c>
      <c r="E601" s="44"/>
      <c r="F601" s="44"/>
      <c r="G601" s="44"/>
      <c r="H601" s="44"/>
      <c r="I601" s="44"/>
      <c r="J601" s="44"/>
      <c r="K601" s="45"/>
      <c r="L601" s="44"/>
      <c r="M601" s="46"/>
      <c r="N601" s="20"/>
    </row>
    <row r="602" spans="1:14" ht="30" customHeight="1">
      <c r="A602" s="21" t="s">
        <v>456</v>
      </c>
      <c r="B602" s="81" t="s">
        <v>233</v>
      </c>
      <c r="C602" s="81" t="s">
        <v>47</v>
      </c>
      <c r="D602" s="43">
        <v>20</v>
      </c>
      <c r="E602" s="44"/>
      <c r="F602" s="44"/>
      <c r="G602" s="44"/>
      <c r="H602" s="44"/>
      <c r="I602" s="44"/>
      <c r="J602" s="44"/>
      <c r="K602" s="45"/>
      <c r="L602" s="44"/>
      <c r="M602" s="46"/>
      <c r="N602" s="20"/>
    </row>
    <row r="603" spans="1:14" ht="30" customHeight="1">
      <c r="A603" s="21" t="s">
        <v>457</v>
      </c>
      <c r="B603" s="81" t="s">
        <v>234</v>
      </c>
      <c r="C603" s="81" t="s">
        <v>47</v>
      </c>
      <c r="D603" s="43">
        <v>20</v>
      </c>
      <c r="E603" s="44"/>
      <c r="F603" s="44"/>
      <c r="G603" s="44"/>
      <c r="H603" s="44"/>
      <c r="I603" s="44"/>
      <c r="J603" s="44"/>
      <c r="K603" s="45"/>
      <c r="L603" s="44"/>
      <c r="M603" s="46"/>
      <c r="N603" s="20"/>
    </row>
    <row r="604" spans="1:14" ht="30" customHeight="1">
      <c r="A604" s="21" t="s">
        <v>458</v>
      </c>
      <c r="B604" s="81" t="s">
        <v>235</v>
      </c>
      <c r="C604" s="81" t="s">
        <v>47</v>
      </c>
      <c r="D604" s="43">
        <v>17</v>
      </c>
      <c r="E604" s="44"/>
      <c r="F604" s="44"/>
      <c r="G604" s="44"/>
      <c r="H604" s="44"/>
      <c r="I604" s="44"/>
      <c r="J604" s="44"/>
      <c r="K604" s="45"/>
      <c r="L604" s="44"/>
      <c r="M604" s="46"/>
      <c r="N604" s="20"/>
    </row>
    <row r="605" spans="1:14" ht="30" customHeight="1">
      <c r="A605" s="21" t="s">
        <v>459</v>
      </c>
      <c r="B605" s="81" t="s">
        <v>236</v>
      </c>
      <c r="C605" s="81" t="s">
        <v>47</v>
      </c>
      <c r="D605" s="43">
        <v>15</v>
      </c>
      <c r="E605" s="44"/>
      <c r="F605" s="44"/>
      <c r="G605" s="44"/>
      <c r="H605" s="44"/>
      <c r="I605" s="44"/>
      <c r="J605" s="44"/>
      <c r="K605" s="45"/>
      <c r="L605" s="44"/>
      <c r="M605" s="46"/>
      <c r="N605" s="20"/>
    </row>
    <row r="606" spans="1:14" ht="30" customHeight="1">
      <c r="A606" s="21" t="s">
        <v>460</v>
      </c>
      <c r="B606" s="81" t="s">
        <v>237</v>
      </c>
      <c r="C606" s="81" t="s">
        <v>47</v>
      </c>
      <c r="D606" s="43">
        <v>14</v>
      </c>
      <c r="E606" s="44"/>
      <c r="F606" s="44"/>
      <c r="G606" s="44"/>
      <c r="H606" s="44"/>
      <c r="I606" s="44"/>
      <c r="J606" s="44"/>
      <c r="K606" s="45"/>
      <c r="L606" s="44"/>
      <c r="M606" s="46"/>
      <c r="N606" s="20"/>
    </row>
    <row r="607" spans="1:14" ht="30" customHeight="1">
      <c r="A607" s="21" t="s">
        <v>461</v>
      </c>
      <c r="B607" s="81" t="s">
        <v>238</v>
      </c>
      <c r="C607" s="81" t="s">
        <v>47</v>
      </c>
      <c r="D607" s="43">
        <v>12</v>
      </c>
      <c r="E607" s="44"/>
      <c r="F607" s="44"/>
      <c r="G607" s="44"/>
      <c r="H607" s="44"/>
      <c r="I607" s="44"/>
      <c r="J607" s="44"/>
      <c r="K607" s="45"/>
      <c r="L607" s="44"/>
      <c r="M607" s="46"/>
      <c r="N607" s="20"/>
    </row>
    <row r="608" spans="1:14" ht="30" customHeight="1">
      <c r="A608" s="21" t="s">
        <v>462</v>
      </c>
      <c r="B608" s="81" t="s">
        <v>463</v>
      </c>
      <c r="C608" s="81" t="s">
        <v>1</v>
      </c>
      <c r="D608" s="43">
        <v>1</v>
      </c>
      <c r="E608" s="44"/>
      <c r="F608" s="44"/>
      <c r="G608" s="44"/>
      <c r="H608" s="44"/>
      <c r="I608" s="44"/>
      <c r="J608" s="44"/>
      <c r="K608" s="45"/>
      <c r="L608" s="44"/>
      <c r="M608" s="46"/>
      <c r="N608" s="20"/>
    </row>
    <row r="609" spans="1:15" ht="30" customHeight="1">
      <c r="A609" s="21" t="s">
        <v>464</v>
      </c>
      <c r="B609" s="81" t="s">
        <v>451</v>
      </c>
      <c r="C609" s="81" t="s">
        <v>1</v>
      </c>
      <c r="D609" s="43">
        <v>1</v>
      </c>
      <c r="E609" s="44"/>
      <c r="F609" s="44"/>
      <c r="G609" s="44"/>
      <c r="H609" s="44"/>
      <c r="I609" s="44"/>
      <c r="J609" s="44"/>
      <c r="K609" s="45"/>
      <c r="L609" s="44"/>
      <c r="M609" s="46"/>
      <c r="N609" s="20"/>
    </row>
    <row r="610" spans="1:15" ht="30" customHeight="1">
      <c r="A610" s="21" t="s">
        <v>465</v>
      </c>
      <c r="B610" s="81" t="s">
        <v>466</v>
      </c>
      <c r="C610" s="81" t="s">
        <v>1</v>
      </c>
      <c r="D610" s="43">
        <v>1</v>
      </c>
      <c r="E610" s="44"/>
      <c r="F610" s="44"/>
      <c r="G610" s="44"/>
      <c r="H610" s="44"/>
      <c r="I610" s="44"/>
      <c r="J610" s="44"/>
      <c r="K610" s="45"/>
      <c r="L610" s="44"/>
      <c r="M610" s="46"/>
      <c r="N610" s="20"/>
    </row>
    <row r="611" spans="1:15" s="23" customFormat="1" ht="30" customHeight="1">
      <c r="A611" s="21" t="s">
        <v>495</v>
      </c>
      <c r="B611" s="81" t="s">
        <v>239</v>
      </c>
      <c r="C611" s="81" t="s">
        <v>25</v>
      </c>
      <c r="D611" s="43">
        <v>18</v>
      </c>
      <c r="E611" s="44"/>
      <c r="F611" s="44"/>
      <c r="G611" s="44"/>
      <c r="H611" s="44"/>
      <c r="I611" s="44"/>
      <c r="J611" s="44"/>
      <c r="K611" s="45"/>
      <c r="L611" s="44"/>
      <c r="M611" s="46"/>
      <c r="N611" s="20"/>
      <c r="O611" s="18"/>
    </row>
    <row r="612" spans="1:15" ht="30" customHeight="1">
      <c r="A612" s="21" t="s">
        <v>467</v>
      </c>
      <c r="B612" s="81" t="s">
        <v>213</v>
      </c>
      <c r="C612" s="81" t="s">
        <v>29</v>
      </c>
      <c r="D612" s="43">
        <v>1</v>
      </c>
      <c r="E612" s="44"/>
      <c r="F612" s="44"/>
      <c r="G612" s="44"/>
      <c r="H612" s="44"/>
      <c r="I612" s="44"/>
      <c r="J612" s="44"/>
      <c r="K612" s="45"/>
      <c r="L612" s="44"/>
      <c r="M612" s="46"/>
      <c r="N612" s="20"/>
    </row>
    <row r="613" spans="1:15" ht="30" customHeight="1">
      <c r="A613" s="21" t="s">
        <v>468</v>
      </c>
      <c r="B613" s="81" t="s">
        <v>213</v>
      </c>
      <c r="C613" s="81" t="s">
        <v>29</v>
      </c>
      <c r="D613" s="43">
        <v>1</v>
      </c>
      <c r="E613" s="44"/>
      <c r="F613" s="44"/>
      <c r="G613" s="44"/>
      <c r="H613" s="44"/>
      <c r="I613" s="44"/>
      <c r="J613" s="44"/>
      <c r="K613" s="45"/>
      <c r="L613" s="44"/>
      <c r="M613" s="46"/>
      <c r="N613" s="20"/>
    </row>
    <row r="614" spans="1:15" ht="30" customHeight="1">
      <c r="A614" s="21" t="s">
        <v>469</v>
      </c>
      <c r="B614" s="81" t="s">
        <v>470</v>
      </c>
      <c r="C614" s="81" t="s">
        <v>21</v>
      </c>
      <c r="D614" s="43">
        <v>105</v>
      </c>
      <c r="E614" s="44"/>
      <c r="F614" s="44"/>
      <c r="G614" s="44"/>
      <c r="H614" s="44"/>
      <c r="I614" s="44"/>
      <c r="J614" s="44"/>
      <c r="K614" s="45"/>
      <c r="L614" s="44"/>
      <c r="M614" s="46"/>
      <c r="N614" s="20"/>
    </row>
    <row r="615" spans="1:15" ht="30" customHeight="1">
      <c r="A615" s="21" t="s">
        <v>471</v>
      </c>
      <c r="B615" s="81" t="s">
        <v>472</v>
      </c>
      <c r="C615" s="81" t="s">
        <v>1</v>
      </c>
      <c r="D615" s="43">
        <v>42</v>
      </c>
      <c r="E615" s="44"/>
      <c r="F615" s="44"/>
      <c r="G615" s="44"/>
      <c r="H615" s="44"/>
      <c r="I615" s="44"/>
      <c r="J615" s="44"/>
      <c r="K615" s="45"/>
      <c r="L615" s="44"/>
      <c r="M615" s="46"/>
      <c r="N615" s="20"/>
    </row>
    <row r="616" spans="1:15" ht="30" customHeight="1">
      <c r="A616" s="21" t="s">
        <v>473</v>
      </c>
      <c r="B616" s="81" t="s">
        <v>472</v>
      </c>
      <c r="C616" s="81" t="s">
        <v>1</v>
      </c>
      <c r="D616" s="43">
        <v>1</v>
      </c>
      <c r="E616" s="44"/>
      <c r="F616" s="44"/>
      <c r="G616" s="44"/>
      <c r="H616" s="44"/>
      <c r="I616" s="44"/>
      <c r="J616" s="44"/>
      <c r="K616" s="45"/>
      <c r="L616" s="44"/>
      <c r="M616" s="46"/>
      <c r="N616" s="20"/>
    </row>
    <row r="617" spans="1:15" ht="30" customHeight="1">
      <c r="A617" s="21" t="s">
        <v>253</v>
      </c>
      <c r="B617" s="81" t="s">
        <v>474</v>
      </c>
      <c r="C617" s="81" t="s">
        <v>1</v>
      </c>
      <c r="D617" s="43">
        <v>1</v>
      </c>
      <c r="E617" s="44"/>
      <c r="F617" s="44"/>
      <c r="G617" s="44"/>
      <c r="H617" s="44"/>
      <c r="I617" s="44"/>
      <c r="J617" s="44"/>
      <c r="K617" s="45"/>
      <c r="L617" s="44"/>
      <c r="M617" s="46"/>
      <c r="N617" s="20"/>
    </row>
    <row r="618" spans="1:15" ht="30" customHeight="1">
      <c r="A618" s="21" t="s">
        <v>254</v>
      </c>
      <c r="B618" s="81" t="s">
        <v>474</v>
      </c>
      <c r="C618" s="81" t="s">
        <v>1</v>
      </c>
      <c r="D618" s="43">
        <v>1</v>
      </c>
      <c r="E618" s="44"/>
      <c r="F618" s="44"/>
      <c r="G618" s="44"/>
      <c r="H618" s="44"/>
      <c r="I618" s="44"/>
      <c r="J618" s="44"/>
      <c r="K618" s="45"/>
      <c r="L618" s="44"/>
      <c r="M618" s="46"/>
      <c r="N618" s="20"/>
    </row>
    <row r="619" spans="1:15" ht="30" customHeight="1">
      <c r="A619" s="21" t="s">
        <v>255</v>
      </c>
      <c r="B619" s="81" t="s">
        <v>474</v>
      </c>
      <c r="C619" s="81" t="s">
        <v>1</v>
      </c>
      <c r="D619" s="43">
        <v>1</v>
      </c>
      <c r="E619" s="44"/>
      <c r="F619" s="44"/>
      <c r="G619" s="44"/>
      <c r="H619" s="44"/>
      <c r="I619" s="44"/>
      <c r="J619" s="44"/>
      <c r="K619" s="45"/>
      <c r="L619" s="44"/>
      <c r="M619" s="46"/>
      <c r="N619" s="20"/>
    </row>
    <row r="620" spans="1:15" ht="30" customHeight="1">
      <c r="A620" s="21" t="s">
        <v>257</v>
      </c>
      <c r="B620" s="81" t="s">
        <v>474</v>
      </c>
      <c r="C620" s="81" t="s">
        <v>1</v>
      </c>
      <c r="D620" s="43">
        <v>1</v>
      </c>
      <c r="E620" s="44"/>
      <c r="F620" s="44"/>
      <c r="G620" s="44"/>
      <c r="H620" s="44"/>
      <c r="I620" s="44"/>
      <c r="J620" s="44"/>
      <c r="K620" s="45"/>
      <c r="L620" s="44"/>
      <c r="M620" s="46"/>
      <c r="N620" s="20"/>
    </row>
    <row r="621" spans="1:15" ht="30" customHeight="1">
      <c r="A621" s="21" t="s">
        <v>258</v>
      </c>
      <c r="B621" s="81" t="s">
        <v>474</v>
      </c>
      <c r="C621" s="81" t="s">
        <v>1</v>
      </c>
      <c r="D621" s="43">
        <v>1</v>
      </c>
      <c r="E621" s="44"/>
      <c r="F621" s="44"/>
      <c r="G621" s="44"/>
      <c r="H621" s="44"/>
      <c r="I621" s="44"/>
      <c r="J621" s="44"/>
      <c r="K621" s="45"/>
      <c r="L621" s="44"/>
      <c r="M621" s="46"/>
      <c r="N621" s="20"/>
    </row>
    <row r="622" spans="1:15" ht="30" customHeight="1">
      <c r="A622" s="21" t="s">
        <v>261</v>
      </c>
      <c r="B622" s="81" t="s">
        <v>474</v>
      </c>
      <c r="C622" s="81" t="s">
        <v>1</v>
      </c>
      <c r="D622" s="43">
        <v>1</v>
      </c>
      <c r="E622" s="44"/>
      <c r="F622" s="44"/>
      <c r="G622" s="44"/>
      <c r="H622" s="44"/>
      <c r="I622" s="44"/>
      <c r="J622" s="44"/>
      <c r="K622" s="45"/>
      <c r="L622" s="44"/>
      <c r="M622" s="46"/>
      <c r="N622" s="20"/>
    </row>
    <row r="623" spans="1:15" ht="30" customHeight="1">
      <c r="A623" s="21" t="s">
        <v>262</v>
      </c>
      <c r="B623" s="81" t="s">
        <v>474</v>
      </c>
      <c r="C623" s="81" t="s">
        <v>1</v>
      </c>
      <c r="D623" s="43">
        <v>1</v>
      </c>
      <c r="E623" s="44"/>
      <c r="F623" s="44"/>
      <c r="G623" s="44"/>
      <c r="H623" s="44"/>
      <c r="I623" s="44"/>
      <c r="J623" s="44"/>
      <c r="K623" s="45"/>
      <c r="L623" s="44"/>
      <c r="M623" s="46"/>
      <c r="N623" s="20"/>
    </row>
    <row r="624" spans="1:15" ht="30" customHeight="1">
      <c r="A624" s="21" t="s">
        <v>263</v>
      </c>
      <c r="B624" s="81" t="s">
        <v>474</v>
      </c>
      <c r="C624" s="81" t="s">
        <v>1</v>
      </c>
      <c r="D624" s="43">
        <v>1</v>
      </c>
      <c r="E624" s="44"/>
      <c r="F624" s="44"/>
      <c r="G624" s="44"/>
      <c r="H624" s="44"/>
      <c r="I624" s="44"/>
      <c r="J624" s="44"/>
      <c r="K624" s="45"/>
      <c r="L624" s="44"/>
      <c r="M624" s="46"/>
      <c r="N624" s="20"/>
    </row>
    <row r="625" spans="1:14" ht="30" customHeight="1">
      <c r="A625" s="21" t="s">
        <v>264</v>
      </c>
      <c r="B625" s="81" t="s">
        <v>474</v>
      </c>
      <c r="C625" s="81" t="s">
        <v>1</v>
      </c>
      <c r="D625" s="43">
        <v>1</v>
      </c>
      <c r="E625" s="44"/>
      <c r="F625" s="44"/>
      <c r="G625" s="44"/>
      <c r="H625" s="44"/>
      <c r="I625" s="44"/>
      <c r="J625" s="44"/>
      <c r="K625" s="45"/>
      <c r="L625" s="44"/>
      <c r="M625" s="46"/>
      <c r="N625" s="20"/>
    </row>
    <row r="626" spans="1:14" ht="30" customHeight="1">
      <c r="A626" s="21" t="s">
        <v>256</v>
      </c>
      <c r="B626" s="81" t="s">
        <v>475</v>
      </c>
      <c r="C626" s="81" t="s">
        <v>1</v>
      </c>
      <c r="D626" s="43">
        <v>1</v>
      </c>
      <c r="E626" s="44"/>
      <c r="F626" s="44"/>
      <c r="G626" s="44"/>
      <c r="H626" s="44"/>
      <c r="I626" s="44"/>
      <c r="J626" s="44"/>
      <c r="K626" s="45"/>
      <c r="L626" s="44"/>
      <c r="M626" s="46"/>
      <c r="N626" s="20"/>
    </row>
    <row r="627" spans="1:14" ht="30" customHeight="1">
      <c r="A627" s="21" t="s">
        <v>259</v>
      </c>
      <c r="B627" s="81" t="s">
        <v>475</v>
      </c>
      <c r="C627" s="81" t="s">
        <v>1</v>
      </c>
      <c r="D627" s="43">
        <v>1</v>
      </c>
      <c r="E627" s="44"/>
      <c r="F627" s="44"/>
      <c r="G627" s="44"/>
      <c r="H627" s="44"/>
      <c r="I627" s="44"/>
      <c r="J627" s="44"/>
      <c r="K627" s="45"/>
      <c r="L627" s="44"/>
      <c r="M627" s="46"/>
      <c r="N627" s="20"/>
    </row>
    <row r="628" spans="1:14" ht="30" customHeight="1">
      <c r="A628" s="21" t="s">
        <v>260</v>
      </c>
      <c r="B628" s="81" t="s">
        <v>475</v>
      </c>
      <c r="C628" s="81" t="s">
        <v>1</v>
      </c>
      <c r="D628" s="43">
        <v>1</v>
      </c>
      <c r="E628" s="44"/>
      <c r="F628" s="44"/>
      <c r="G628" s="44"/>
      <c r="H628" s="44"/>
      <c r="I628" s="44"/>
      <c r="J628" s="44"/>
      <c r="K628" s="45"/>
      <c r="L628" s="44"/>
      <c r="M628" s="46"/>
      <c r="N628" s="20"/>
    </row>
    <row r="629" spans="1:14" ht="30" customHeight="1">
      <c r="A629" s="82"/>
      <c r="B629" s="10"/>
      <c r="C629" s="10"/>
      <c r="D629" s="43"/>
      <c r="E629" s="44"/>
      <c r="F629" s="44"/>
      <c r="G629" s="44"/>
      <c r="H629" s="44"/>
      <c r="I629" s="44"/>
      <c r="J629" s="44"/>
      <c r="K629" s="45"/>
      <c r="L629" s="44"/>
      <c r="M629" s="46"/>
      <c r="N629" s="20"/>
    </row>
    <row r="630" spans="1:14" ht="30" customHeight="1">
      <c r="A630" s="83" t="s">
        <v>476</v>
      </c>
      <c r="B630" s="10"/>
      <c r="C630" s="10"/>
      <c r="D630" s="84"/>
      <c r="E630" s="44"/>
      <c r="F630" s="44"/>
      <c r="G630" s="44"/>
      <c r="H630" s="44"/>
      <c r="I630" s="44"/>
      <c r="J630" s="44"/>
      <c r="K630" s="45"/>
      <c r="L630" s="44"/>
      <c r="M630" s="46"/>
      <c r="N630" s="20"/>
    </row>
    <row r="631" spans="1:14" ht="30" customHeight="1">
      <c r="A631" s="11" t="s">
        <v>477</v>
      </c>
      <c r="B631" s="10" t="s">
        <v>478</v>
      </c>
      <c r="C631" s="10" t="s">
        <v>57</v>
      </c>
      <c r="D631" s="43">
        <v>11</v>
      </c>
      <c r="E631" s="44"/>
      <c r="F631" s="44"/>
      <c r="G631" s="44"/>
      <c r="H631" s="44"/>
      <c r="I631" s="44"/>
      <c r="J631" s="44"/>
      <c r="K631" s="45"/>
      <c r="L631" s="44"/>
      <c r="M631" s="46"/>
      <c r="N631" s="20"/>
    </row>
    <row r="632" spans="1:14" ht="30" customHeight="1">
      <c r="A632" s="11"/>
      <c r="B632" s="10" t="s">
        <v>408</v>
      </c>
      <c r="C632" s="10" t="s">
        <v>57</v>
      </c>
      <c r="D632" s="43">
        <v>9</v>
      </c>
      <c r="E632" s="44"/>
      <c r="F632" s="44"/>
      <c r="G632" s="44"/>
      <c r="H632" s="44"/>
      <c r="I632" s="44"/>
      <c r="J632" s="44"/>
      <c r="K632" s="45"/>
      <c r="L632" s="44"/>
      <c r="M632" s="46"/>
      <c r="N632" s="20"/>
    </row>
    <row r="633" spans="1:14" ht="30" customHeight="1">
      <c r="A633" s="11"/>
      <c r="B633" s="10" t="s">
        <v>409</v>
      </c>
      <c r="C633" s="10" t="s">
        <v>57</v>
      </c>
      <c r="D633" s="43">
        <v>21</v>
      </c>
      <c r="E633" s="44"/>
      <c r="F633" s="44"/>
      <c r="G633" s="44"/>
      <c r="H633" s="44"/>
      <c r="I633" s="44"/>
      <c r="J633" s="44"/>
      <c r="K633" s="45"/>
      <c r="L633" s="44"/>
      <c r="M633" s="46"/>
      <c r="N633" s="20"/>
    </row>
    <row r="634" spans="1:14" ht="30" customHeight="1">
      <c r="A634" s="11"/>
      <c r="B634" s="12" t="s">
        <v>410</v>
      </c>
      <c r="C634" s="10" t="s">
        <v>57</v>
      </c>
      <c r="D634" s="43">
        <v>1</v>
      </c>
      <c r="E634" s="44"/>
      <c r="F634" s="44"/>
      <c r="G634" s="44"/>
      <c r="H634" s="44"/>
      <c r="I634" s="44"/>
      <c r="J634" s="44"/>
      <c r="K634" s="45"/>
      <c r="L634" s="44"/>
      <c r="M634" s="46"/>
      <c r="N634" s="20"/>
    </row>
    <row r="635" spans="1:14" ht="30" customHeight="1">
      <c r="A635" s="82"/>
      <c r="B635" s="10" t="s">
        <v>411</v>
      </c>
      <c r="C635" s="10" t="s">
        <v>57</v>
      </c>
      <c r="D635" s="43">
        <v>42</v>
      </c>
      <c r="E635" s="44"/>
      <c r="F635" s="44"/>
      <c r="G635" s="44"/>
      <c r="H635" s="44"/>
      <c r="I635" s="44"/>
      <c r="J635" s="44"/>
      <c r="K635" s="45"/>
      <c r="L635" s="44"/>
      <c r="M635" s="46"/>
      <c r="N635" s="20"/>
    </row>
    <row r="636" spans="1:14" ht="30" customHeight="1">
      <c r="A636" s="10" t="s">
        <v>412</v>
      </c>
      <c r="B636" s="10"/>
      <c r="C636" s="10"/>
      <c r="D636" s="43"/>
      <c r="E636" s="44"/>
      <c r="F636" s="44"/>
      <c r="G636" s="44"/>
      <c r="H636" s="44"/>
      <c r="I636" s="44"/>
      <c r="J636" s="44"/>
      <c r="K636" s="44"/>
      <c r="L636" s="44"/>
      <c r="M636" s="46"/>
      <c r="N636" s="20"/>
    </row>
    <row r="637" spans="1:14" ht="30" customHeight="1">
      <c r="A637" s="82"/>
      <c r="B637" s="10"/>
      <c r="C637" s="10"/>
      <c r="D637" s="43"/>
      <c r="E637" s="44"/>
      <c r="F637" s="44"/>
      <c r="G637" s="44"/>
      <c r="H637" s="44"/>
      <c r="I637" s="44"/>
      <c r="J637" s="44"/>
      <c r="K637" s="45"/>
      <c r="L637" s="44"/>
      <c r="M637" s="46"/>
      <c r="N637" s="20"/>
    </row>
    <row r="640" spans="1:14">
      <c r="H640" s="88">
        <v>2091215024</v>
      </c>
    </row>
    <row r="641" spans="8:8">
      <c r="H641" s="88">
        <v>2091215024</v>
      </c>
    </row>
  </sheetData>
  <mergeCells count="11">
    <mergeCell ref="I3:J3"/>
    <mergeCell ref="K3:L3"/>
    <mergeCell ref="M3:N4"/>
    <mergeCell ref="A1:N1"/>
    <mergeCell ref="A2:N2"/>
    <mergeCell ref="G3:H3"/>
    <mergeCell ref="A3:A4"/>
    <mergeCell ref="B3:B4"/>
    <mergeCell ref="C3:C4"/>
    <mergeCell ref="E3:F3"/>
    <mergeCell ref="D3:D4"/>
  </mergeCells>
  <phoneticPr fontId="6" type="noConversion"/>
  <pageMargins left="1.5748031496062993" right="0.27559055118110237" top="0.31496062992125984" bottom="0.39370078740157483" header="0.43307086614173229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 enableFormatConditionsCalculation="0">
    <tabColor indexed="13"/>
    <pageSetUpPr fitToPage="1"/>
  </sheetPr>
  <dimension ref="A1:X642"/>
  <sheetViews>
    <sheetView showZeros="0" view="pageBreakPreview" zoomScale="70" zoomScaleNormal="85" zoomScaleSheetLayoutView="70" workbookViewId="0">
      <pane ySplit="9" topLeftCell="A10" activePane="bottomLeft" state="frozen"/>
      <selection pane="bottomLeft" activeCell="A8" sqref="A8"/>
    </sheetView>
  </sheetViews>
  <sheetFormatPr defaultColWidth="10" defaultRowHeight="17.25"/>
  <cols>
    <col min="1" max="1" width="38.5" style="13" customWidth="1"/>
    <col min="2" max="2" width="14.5" style="14" customWidth="1"/>
    <col min="3" max="3" width="6.25" style="14" bestFit="1" customWidth="1"/>
    <col min="4" max="4" width="9.75" style="124" customWidth="1"/>
    <col min="5" max="5" width="19.625" style="124" customWidth="1"/>
    <col min="6" max="6" width="9.75" style="124" customWidth="1"/>
    <col min="7" max="7" width="19.625" style="124" customWidth="1"/>
    <col min="8" max="8" width="9.75" style="124" customWidth="1"/>
    <col min="9" max="9" width="19.625" style="124" customWidth="1"/>
    <col min="10" max="10" width="9.75" style="124" customWidth="1"/>
    <col min="11" max="11" width="19.625" style="124" customWidth="1"/>
    <col min="12" max="12" width="14.625" style="124" customWidth="1"/>
    <col min="13" max="13" width="13.625" style="124" hidden="1" customWidth="1"/>
    <col min="14" max="14" width="6.375" style="125" customWidth="1"/>
    <col min="15" max="15" width="6.375" style="126" customWidth="1"/>
    <col min="16" max="16" width="10" style="7" customWidth="1"/>
    <col min="17" max="17" width="10" style="7" hidden="1" customWidth="1"/>
    <col min="18" max="18" width="21.125" style="7" hidden="1" customWidth="1"/>
    <col min="19" max="19" width="11.875" style="6" hidden="1" customWidth="1"/>
    <col min="20" max="20" width="16.125" style="7" hidden="1" customWidth="1"/>
    <col min="21" max="24" width="10" style="7" hidden="1" customWidth="1"/>
    <col min="25" max="28" width="10" style="7" customWidth="1"/>
    <col min="29" max="16384" width="10" style="7"/>
  </cols>
  <sheetData>
    <row r="1" spans="1:20" ht="45.75" customHeight="1">
      <c r="A1" s="143" t="s">
        <v>482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20" ht="32.25" customHeight="1">
      <c r="A2" s="226" t="s">
        <v>532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20" ht="30" customHeight="1">
      <c r="A3" s="145" t="s">
        <v>307</v>
      </c>
      <c r="B3" s="145" t="s">
        <v>0</v>
      </c>
      <c r="C3" s="145" t="s">
        <v>12</v>
      </c>
      <c r="D3" s="144" t="s">
        <v>481</v>
      </c>
      <c r="E3" s="144"/>
      <c r="F3" s="144" t="s">
        <v>479</v>
      </c>
      <c r="G3" s="144"/>
      <c r="H3" s="144"/>
      <c r="I3" s="144"/>
      <c r="J3" s="144"/>
      <c r="K3" s="144"/>
      <c r="L3" s="144" t="s">
        <v>66</v>
      </c>
      <c r="M3" s="102"/>
      <c r="N3" s="146" t="s">
        <v>44</v>
      </c>
      <c r="O3" s="147"/>
    </row>
    <row r="4" spans="1:20" ht="30" customHeight="1">
      <c r="A4" s="145"/>
      <c r="B4" s="145"/>
      <c r="C4" s="145"/>
      <c r="D4" s="144"/>
      <c r="E4" s="144"/>
      <c r="F4" s="144" t="s">
        <v>487</v>
      </c>
      <c r="G4" s="144"/>
      <c r="H4" s="144" t="s">
        <v>488</v>
      </c>
      <c r="I4" s="144"/>
      <c r="J4" s="144" t="s">
        <v>489</v>
      </c>
      <c r="K4" s="144"/>
      <c r="L4" s="144"/>
      <c r="M4" s="102"/>
      <c r="N4" s="146"/>
      <c r="O4" s="147"/>
    </row>
    <row r="5" spans="1:20" ht="30" customHeight="1">
      <c r="A5" s="145"/>
      <c r="B5" s="145"/>
      <c r="C5" s="145"/>
      <c r="D5" s="129" t="s">
        <v>480</v>
      </c>
      <c r="E5" s="129" t="s">
        <v>28</v>
      </c>
      <c r="F5" s="129" t="s">
        <v>480</v>
      </c>
      <c r="G5" s="129" t="s">
        <v>28</v>
      </c>
      <c r="H5" s="129" t="s">
        <v>480</v>
      </c>
      <c r="I5" s="129" t="s">
        <v>28</v>
      </c>
      <c r="J5" s="129" t="s">
        <v>480</v>
      </c>
      <c r="K5" s="129" t="s">
        <v>28</v>
      </c>
      <c r="L5" s="144"/>
      <c r="M5" s="129" t="s">
        <v>46</v>
      </c>
      <c r="N5" s="146"/>
      <c r="O5" s="147"/>
      <c r="R5" s="15"/>
    </row>
    <row r="6" spans="1:20" ht="30" customHeight="1">
      <c r="A6" s="103" t="s">
        <v>19</v>
      </c>
      <c r="B6" s="130"/>
      <c r="C6" s="130"/>
      <c r="D6" s="129">
        <f>SUM(D7:D636)</f>
        <v>318996</v>
      </c>
      <c r="E6" s="102"/>
      <c r="F6" s="131">
        <f>SUM(F7:F636)</f>
        <v>72560</v>
      </c>
      <c r="G6" s="102"/>
      <c r="H6" s="131">
        <f>SUM(H7:H636)</f>
        <v>161722</v>
      </c>
      <c r="I6" s="102"/>
      <c r="J6" s="131">
        <f>SUM(J7:J636)</f>
        <v>84714</v>
      </c>
      <c r="K6" s="102"/>
      <c r="L6" s="104"/>
      <c r="M6" s="105"/>
      <c r="N6" s="106"/>
      <c r="O6" s="107"/>
      <c r="P6" s="7" t="s">
        <v>531</v>
      </c>
      <c r="R6" s="16"/>
    </row>
    <row r="7" spans="1:20" ht="35.25" customHeight="1">
      <c r="A7" s="94" t="s">
        <v>74</v>
      </c>
      <c r="B7" s="95"/>
      <c r="C7" s="95"/>
      <c r="D7" s="108"/>
      <c r="E7" s="102"/>
      <c r="F7" s="108"/>
      <c r="G7" s="102"/>
      <c r="H7" s="108"/>
      <c r="I7" s="102"/>
      <c r="J7" s="108"/>
      <c r="K7" s="102"/>
      <c r="L7" s="102"/>
      <c r="M7" s="109"/>
      <c r="N7" s="110"/>
      <c r="O7" s="107"/>
      <c r="R7" s="15"/>
    </row>
    <row r="8" spans="1:20" ht="35.25" customHeight="1">
      <c r="A8" s="96" t="s">
        <v>72</v>
      </c>
      <c r="B8" s="95"/>
      <c r="C8" s="95"/>
      <c r="D8" s="111"/>
      <c r="E8" s="112"/>
      <c r="F8" s="111"/>
      <c r="G8" s="112"/>
      <c r="H8" s="111"/>
      <c r="I8" s="112"/>
      <c r="J8" s="111"/>
      <c r="K8" s="112"/>
      <c r="L8" s="112"/>
      <c r="M8" s="109"/>
      <c r="N8" s="113"/>
      <c r="O8" s="107"/>
    </row>
    <row r="9" spans="1:20" ht="30" customHeight="1">
      <c r="A9" s="97" t="s">
        <v>75</v>
      </c>
      <c r="B9" s="95"/>
      <c r="C9" s="95"/>
      <c r="D9" s="114"/>
      <c r="E9" s="114"/>
      <c r="F9" s="114"/>
      <c r="G9" s="114"/>
      <c r="H9" s="114"/>
      <c r="I9" s="114"/>
      <c r="J9" s="114"/>
      <c r="K9" s="114"/>
      <c r="L9" s="114"/>
      <c r="M9" s="109"/>
      <c r="N9" s="115"/>
      <c r="O9" s="107"/>
      <c r="R9" s="32"/>
      <c r="S9" s="33"/>
      <c r="T9" s="32"/>
    </row>
    <row r="10" spans="1:20" ht="30" customHeight="1">
      <c r="A10" s="98" t="s">
        <v>73</v>
      </c>
      <c r="B10" s="95" t="s">
        <v>48</v>
      </c>
      <c r="C10" s="95" t="s">
        <v>56</v>
      </c>
      <c r="D10" s="104">
        <v>48</v>
      </c>
      <c r="E10" s="104"/>
      <c r="F10" s="104">
        <v>11</v>
      </c>
      <c r="G10" s="104"/>
      <c r="H10" s="104">
        <v>24</v>
      </c>
      <c r="I10" s="104"/>
      <c r="J10" s="104">
        <v>13</v>
      </c>
      <c r="K10" s="104"/>
      <c r="L10" s="104"/>
      <c r="M10" s="109"/>
      <c r="N10" s="116"/>
      <c r="O10" s="107"/>
      <c r="R10" s="29"/>
      <c r="T10" s="31"/>
    </row>
    <row r="11" spans="1:20" ht="30" customHeight="1">
      <c r="A11" s="98"/>
      <c r="B11" s="95" t="s">
        <v>49</v>
      </c>
      <c r="C11" s="95" t="s">
        <v>56</v>
      </c>
      <c r="D11" s="104">
        <v>313</v>
      </c>
      <c r="E11" s="104"/>
      <c r="F11" s="104">
        <v>72</v>
      </c>
      <c r="G11" s="104"/>
      <c r="H11" s="104">
        <v>157</v>
      </c>
      <c r="I11" s="104"/>
      <c r="J11" s="104">
        <v>84</v>
      </c>
      <c r="K11" s="104"/>
      <c r="L11" s="104"/>
      <c r="M11" s="109"/>
      <c r="N11" s="116"/>
      <c r="O11" s="107"/>
      <c r="R11" s="29"/>
      <c r="T11" s="31"/>
    </row>
    <row r="12" spans="1:20" ht="30" customHeight="1">
      <c r="A12" s="98"/>
      <c r="B12" s="95" t="s">
        <v>50</v>
      </c>
      <c r="C12" s="95" t="s">
        <v>56</v>
      </c>
      <c r="D12" s="104">
        <v>1</v>
      </c>
      <c r="E12" s="104"/>
      <c r="F12" s="104">
        <v>0</v>
      </c>
      <c r="G12" s="104"/>
      <c r="H12" s="104">
        <v>1</v>
      </c>
      <c r="I12" s="104"/>
      <c r="J12" s="104">
        <v>0</v>
      </c>
      <c r="K12" s="104"/>
      <c r="L12" s="104"/>
      <c r="M12" s="109"/>
      <c r="N12" s="116"/>
      <c r="O12" s="107"/>
      <c r="R12" s="29"/>
      <c r="T12" s="31"/>
    </row>
    <row r="13" spans="1:20" ht="30" customHeight="1">
      <c r="A13" s="98" t="s">
        <v>504</v>
      </c>
      <c r="B13" s="95" t="s">
        <v>48</v>
      </c>
      <c r="C13" s="95" t="s">
        <v>56</v>
      </c>
      <c r="D13" s="104">
        <v>1712</v>
      </c>
      <c r="E13" s="104"/>
      <c r="F13" s="104">
        <v>394</v>
      </c>
      <c r="G13" s="104"/>
      <c r="H13" s="104">
        <v>859</v>
      </c>
      <c r="I13" s="104"/>
      <c r="J13" s="104">
        <v>459</v>
      </c>
      <c r="K13" s="104"/>
      <c r="L13" s="104"/>
      <c r="M13" s="109"/>
      <c r="N13" s="116"/>
      <c r="O13" s="107"/>
      <c r="R13" s="29"/>
      <c r="T13" s="31"/>
    </row>
    <row r="14" spans="1:20" ht="30" customHeight="1">
      <c r="A14" s="98"/>
      <c r="B14" s="95" t="s">
        <v>49</v>
      </c>
      <c r="C14" s="95" t="s">
        <v>56</v>
      </c>
      <c r="D14" s="104">
        <v>1236</v>
      </c>
      <c r="E14" s="104"/>
      <c r="F14" s="104">
        <v>281</v>
      </c>
      <c r="G14" s="104"/>
      <c r="H14" s="104">
        <v>628</v>
      </c>
      <c r="I14" s="104"/>
      <c r="J14" s="104">
        <v>327</v>
      </c>
      <c r="K14" s="104"/>
      <c r="L14" s="104"/>
      <c r="M14" s="109"/>
      <c r="N14" s="116"/>
      <c r="O14" s="107"/>
      <c r="R14" s="29"/>
      <c r="T14" s="31"/>
    </row>
    <row r="15" spans="1:20" ht="30" customHeight="1">
      <c r="A15" s="98"/>
      <c r="B15" s="95" t="s">
        <v>50</v>
      </c>
      <c r="C15" s="95" t="s">
        <v>56</v>
      </c>
      <c r="D15" s="104">
        <v>31</v>
      </c>
      <c r="E15" s="104"/>
      <c r="F15" s="104">
        <v>7</v>
      </c>
      <c r="G15" s="104"/>
      <c r="H15" s="104">
        <v>16</v>
      </c>
      <c r="I15" s="104"/>
      <c r="J15" s="104">
        <v>8</v>
      </c>
      <c r="K15" s="104"/>
      <c r="L15" s="104"/>
      <c r="M15" s="109"/>
      <c r="N15" s="116"/>
      <c r="O15" s="107"/>
      <c r="R15" s="29"/>
      <c r="T15" s="31"/>
    </row>
    <row r="16" spans="1:20" ht="30" customHeight="1">
      <c r="A16" s="98" t="s">
        <v>240</v>
      </c>
      <c r="B16" s="95" t="s">
        <v>48</v>
      </c>
      <c r="C16" s="95" t="s">
        <v>56</v>
      </c>
      <c r="D16" s="104">
        <v>15</v>
      </c>
      <c r="E16" s="104"/>
      <c r="F16" s="104">
        <v>3</v>
      </c>
      <c r="G16" s="104"/>
      <c r="H16" s="104">
        <v>8</v>
      </c>
      <c r="I16" s="104"/>
      <c r="J16" s="104">
        <v>4</v>
      </c>
      <c r="K16" s="104"/>
      <c r="L16" s="104"/>
      <c r="M16" s="109"/>
      <c r="N16" s="116"/>
      <c r="O16" s="107"/>
      <c r="R16" s="29"/>
      <c r="T16" s="31"/>
    </row>
    <row r="17" spans="1:20" ht="30" customHeight="1">
      <c r="A17" s="98"/>
      <c r="B17" s="95" t="s">
        <v>49</v>
      </c>
      <c r="C17" s="95" t="s">
        <v>56</v>
      </c>
      <c r="D17" s="104">
        <v>1</v>
      </c>
      <c r="E17" s="104"/>
      <c r="F17" s="104">
        <v>0</v>
      </c>
      <c r="G17" s="104"/>
      <c r="H17" s="104">
        <v>1</v>
      </c>
      <c r="I17" s="104"/>
      <c r="J17" s="104">
        <v>0</v>
      </c>
      <c r="K17" s="104"/>
      <c r="L17" s="104"/>
      <c r="M17" s="109"/>
      <c r="N17" s="116"/>
      <c r="O17" s="107"/>
      <c r="R17" s="29"/>
      <c r="T17" s="31"/>
    </row>
    <row r="18" spans="1:20" ht="30" customHeight="1">
      <c r="A18" s="98"/>
      <c r="B18" s="95" t="s">
        <v>50</v>
      </c>
      <c r="C18" s="95" t="s">
        <v>56</v>
      </c>
      <c r="D18" s="104">
        <v>1</v>
      </c>
      <c r="E18" s="104"/>
      <c r="F18" s="104">
        <v>0</v>
      </c>
      <c r="G18" s="104"/>
      <c r="H18" s="104">
        <v>1</v>
      </c>
      <c r="I18" s="104"/>
      <c r="J18" s="104">
        <v>0</v>
      </c>
      <c r="K18" s="104"/>
      <c r="L18" s="104"/>
      <c r="M18" s="109"/>
      <c r="N18" s="116"/>
      <c r="O18" s="107"/>
      <c r="R18" s="29"/>
      <c r="T18" s="31"/>
    </row>
    <row r="19" spans="1:20" ht="30" customHeight="1">
      <c r="A19" s="98" t="s">
        <v>241</v>
      </c>
      <c r="B19" s="95" t="s">
        <v>48</v>
      </c>
      <c r="C19" s="95" t="s">
        <v>56</v>
      </c>
      <c r="D19" s="104">
        <v>1</v>
      </c>
      <c r="E19" s="104"/>
      <c r="F19" s="104">
        <v>0</v>
      </c>
      <c r="G19" s="104"/>
      <c r="H19" s="104">
        <v>1</v>
      </c>
      <c r="I19" s="104"/>
      <c r="J19" s="104">
        <v>0</v>
      </c>
      <c r="K19" s="104"/>
      <c r="L19" s="104"/>
      <c r="M19" s="109"/>
      <c r="N19" s="116"/>
      <c r="O19" s="107"/>
      <c r="R19" s="29"/>
      <c r="T19" s="31"/>
    </row>
    <row r="20" spans="1:20" ht="30" customHeight="1">
      <c r="A20" s="98"/>
      <c r="B20" s="95" t="s">
        <v>49</v>
      </c>
      <c r="C20" s="95" t="s">
        <v>56</v>
      </c>
      <c r="D20" s="104">
        <v>1</v>
      </c>
      <c r="E20" s="104"/>
      <c r="F20" s="104">
        <v>0</v>
      </c>
      <c r="G20" s="104"/>
      <c r="H20" s="104">
        <v>1</v>
      </c>
      <c r="I20" s="104"/>
      <c r="J20" s="104">
        <v>0</v>
      </c>
      <c r="K20" s="104"/>
      <c r="L20" s="104"/>
      <c r="M20" s="109"/>
      <c r="N20" s="116"/>
      <c r="O20" s="107"/>
      <c r="R20" s="29"/>
      <c r="T20" s="31"/>
    </row>
    <row r="21" spans="1:20" ht="30" customHeight="1">
      <c r="A21" s="98"/>
      <c r="B21" s="95" t="s">
        <v>50</v>
      </c>
      <c r="C21" s="95" t="s">
        <v>56</v>
      </c>
      <c r="D21" s="104">
        <v>1</v>
      </c>
      <c r="E21" s="104"/>
      <c r="F21" s="104">
        <v>0</v>
      </c>
      <c r="G21" s="104"/>
      <c r="H21" s="104">
        <v>1</v>
      </c>
      <c r="I21" s="104"/>
      <c r="J21" s="104">
        <v>0</v>
      </c>
      <c r="K21" s="104"/>
      <c r="L21" s="104"/>
      <c r="M21" s="109"/>
      <c r="N21" s="116"/>
      <c r="O21" s="107"/>
      <c r="R21" s="29"/>
      <c r="T21" s="31"/>
    </row>
    <row r="22" spans="1:20" ht="30" customHeight="1">
      <c r="A22" s="97" t="s">
        <v>82</v>
      </c>
      <c r="B22" s="95"/>
      <c r="C22" s="95"/>
      <c r="D22" s="104"/>
      <c r="E22" s="104"/>
      <c r="F22" s="104"/>
      <c r="G22" s="104"/>
      <c r="H22" s="104"/>
      <c r="I22" s="104"/>
      <c r="J22" s="104"/>
      <c r="K22" s="104"/>
      <c r="L22" s="104"/>
      <c r="M22" s="109"/>
      <c r="N22" s="116"/>
      <c r="O22" s="107"/>
      <c r="R22" s="29"/>
      <c r="T22" s="31"/>
    </row>
    <row r="23" spans="1:20" ht="30" customHeight="1">
      <c r="A23" s="98" t="s">
        <v>76</v>
      </c>
      <c r="B23" s="95" t="s">
        <v>48</v>
      </c>
      <c r="C23" s="95" t="s">
        <v>56</v>
      </c>
      <c r="D23" s="104">
        <v>1522</v>
      </c>
      <c r="E23" s="104"/>
      <c r="F23" s="104">
        <v>350</v>
      </c>
      <c r="G23" s="104"/>
      <c r="H23" s="104">
        <v>764</v>
      </c>
      <c r="I23" s="104"/>
      <c r="J23" s="104">
        <v>408</v>
      </c>
      <c r="K23" s="104"/>
      <c r="L23" s="104"/>
      <c r="M23" s="109"/>
      <c r="N23" s="116"/>
      <c r="O23" s="107"/>
      <c r="R23" s="29"/>
      <c r="T23" s="31"/>
    </row>
    <row r="24" spans="1:20" ht="30" customHeight="1">
      <c r="A24" s="98"/>
      <c r="B24" s="95" t="s">
        <v>49</v>
      </c>
      <c r="C24" s="95" t="s">
        <v>56</v>
      </c>
      <c r="D24" s="104">
        <v>1157</v>
      </c>
      <c r="E24" s="104"/>
      <c r="F24" s="104">
        <v>266</v>
      </c>
      <c r="G24" s="104"/>
      <c r="H24" s="104">
        <v>581</v>
      </c>
      <c r="I24" s="104"/>
      <c r="J24" s="104">
        <v>310</v>
      </c>
      <c r="K24" s="104"/>
      <c r="L24" s="104"/>
      <c r="M24" s="109"/>
      <c r="N24" s="116"/>
      <c r="O24" s="107"/>
      <c r="R24" s="29"/>
      <c r="T24" s="31"/>
    </row>
    <row r="25" spans="1:20" ht="30" customHeight="1">
      <c r="A25" s="98"/>
      <c r="B25" s="95" t="s">
        <v>50</v>
      </c>
      <c r="C25" s="95" t="s">
        <v>56</v>
      </c>
      <c r="D25" s="104">
        <v>1</v>
      </c>
      <c r="E25" s="104"/>
      <c r="F25" s="104">
        <v>0</v>
      </c>
      <c r="G25" s="104"/>
      <c r="H25" s="104">
        <v>1</v>
      </c>
      <c r="I25" s="104"/>
      <c r="J25" s="104">
        <v>0</v>
      </c>
      <c r="K25" s="104"/>
      <c r="L25" s="104"/>
      <c r="M25" s="109"/>
      <c r="N25" s="116"/>
      <c r="O25" s="107"/>
      <c r="R25" s="29"/>
      <c r="T25" s="31"/>
    </row>
    <row r="26" spans="1:20" ht="30" customHeight="1">
      <c r="A26" s="98" t="s">
        <v>505</v>
      </c>
      <c r="B26" s="95" t="s">
        <v>48</v>
      </c>
      <c r="C26" s="95" t="s">
        <v>56</v>
      </c>
      <c r="D26" s="104">
        <v>4398</v>
      </c>
      <c r="E26" s="104"/>
      <c r="F26" s="104">
        <v>1043</v>
      </c>
      <c r="G26" s="104"/>
      <c r="H26" s="104">
        <v>2273</v>
      </c>
      <c r="I26" s="104"/>
      <c r="J26" s="104">
        <v>1082</v>
      </c>
      <c r="K26" s="104"/>
      <c r="L26" s="104"/>
      <c r="M26" s="109"/>
      <c r="N26" s="116"/>
      <c r="O26" s="107"/>
      <c r="R26" s="29"/>
      <c r="T26" s="31"/>
    </row>
    <row r="27" spans="1:20" ht="30" customHeight="1">
      <c r="A27" s="98"/>
      <c r="B27" s="95" t="s">
        <v>49</v>
      </c>
      <c r="C27" s="95" t="s">
        <v>56</v>
      </c>
      <c r="D27" s="104">
        <v>5103</v>
      </c>
      <c r="E27" s="104"/>
      <c r="F27" s="104">
        <v>1195</v>
      </c>
      <c r="G27" s="104"/>
      <c r="H27" s="104">
        <v>2605</v>
      </c>
      <c r="I27" s="104"/>
      <c r="J27" s="104">
        <v>1303</v>
      </c>
      <c r="K27" s="104"/>
      <c r="L27" s="104"/>
      <c r="M27" s="109"/>
      <c r="N27" s="116"/>
      <c r="O27" s="107"/>
      <c r="R27" s="29"/>
      <c r="T27" s="31"/>
    </row>
    <row r="28" spans="1:20" ht="30" customHeight="1">
      <c r="A28" s="98"/>
      <c r="B28" s="95" t="s">
        <v>50</v>
      </c>
      <c r="C28" s="95" t="s">
        <v>56</v>
      </c>
      <c r="D28" s="104">
        <v>561</v>
      </c>
      <c r="E28" s="104"/>
      <c r="F28" s="104">
        <v>129</v>
      </c>
      <c r="G28" s="104"/>
      <c r="H28" s="104">
        <v>282</v>
      </c>
      <c r="I28" s="104"/>
      <c r="J28" s="104">
        <v>150</v>
      </c>
      <c r="K28" s="104"/>
      <c r="L28" s="104"/>
      <c r="M28" s="109"/>
      <c r="N28" s="116"/>
      <c r="O28" s="107"/>
      <c r="R28" s="29"/>
      <c r="T28" s="31"/>
    </row>
    <row r="29" spans="1:20" ht="30" customHeight="1">
      <c r="A29" s="98" t="s">
        <v>77</v>
      </c>
      <c r="B29" s="95" t="s">
        <v>48</v>
      </c>
      <c r="C29" s="95" t="s">
        <v>56</v>
      </c>
      <c r="D29" s="104">
        <v>1</v>
      </c>
      <c r="E29" s="104"/>
      <c r="F29" s="104">
        <v>0</v>
      </c>
      <c r="G29" s="104"/>
      <c r="H29" s="104">
        <v>1</v>
      </c>
      <c r="I29" s="104"/>
      <c r="J29" s="104">
        <v>0</v>
      </c>
      <c r="K29" s="104"/>
      <c r="L29" s="104"/>
      <c r="M29" s="109"/>
      <c r="N29" s="116"/>
      <c r="O29" s="107"/>
      <c r="R29" s="29"/>
      <c r="T29" s="31"/>
    </row>
    <row r="30" spans="1:20" ht="30" customHeight="1">
      <c r="A30" s="98"/>
      <c r="B30" s="95" t="s">
        <v>49</v>
      </c>
      <c r="C30" s="95" t="s">
        <v>56</v>
      </c>
      <c r="D30" s="104">
        <v>1</v>
      </c>
      <c r="E30" s="104"/>
      <c r="F30" s="104">
        <v>0</v>
      </c>
      <c r="G30" s="104"/>
      <c r="H30" s="104">
        <v>1</v>
      </c>
      <c r="I30" s="104"/>
      <c r="J30" s="104">
        <v>0</v>
      </c>
      <c r="K30" s="104"/>
      <c r="L30" s="104"/>
      <c r="M30" s="109"/>
      <c r="N30" s="116"/>
      <c r="O30" s="107"/>
      <c r="R30" s="29"/>
      <c r="T30" s="31"/>
    </row>
    <row r="31" spans="1:20" ht="30" customHeight="1">
      <c r="A31" s="98"/>
      <c r="B31" s="95" t="s">
        <v>50</v>
      </c>
      <c r="C31" s="95" t="s">
        <v>56</v>
      </c>
      <c r="D31" s="104">
        <v>1</v>
      </c>
      <c r="E31" s="104"/>
      <c r="F31" s="104">
        <v>0</v>
      </c>
      <c r="G31" s="104"/>
      <c r="H31" s="104">
        <v>1</v>
      </c>
      <c r="I31" s="104"/>
      <c r="J31" s="104">
        <v>0</v>
      </c>
      <c r="K31" s="104"/>
      <c r="L31" s="104"/>
      <c r="M31" s="109"/>
      <c r="N31" s="116"/>
      <c r="O31" s="107"/>
      <c r="R31" s="29"/>
      <c r="T31" s="31"/>
    </row>
    <row r="32" spans="1:20" ht="30" customHeight="1">
      <c r="A32" s="98" t="s">
        <v>78</v>
      </c>
      <c r="B32" s="95" t="s">
        <v>48</v>
      </c>
      <c r="C32" s="95" t="s">
        <v>56</v>
      </c>
      <c r="D32" s="104">
        <v>1</v>
      </c>
      <c r="E32" s="104"/>
      <c r="F32" s="104">
        <v>0</v>
      </c>
      <c r="G32" s="104"/>
      <c r="H32" s="104">
        <v>1</v>
      </c>
      <c r="I32" s="104"/>
      <c r="J32" s="104">
        <v>0</v>
      </c>
      <c r="K32" s="104"/>
      <c r="L32" s="104"/>
      <c r="M32" s="109"/>
      <c r="N32" s="116"/>
      <c r="O32" s="107"/>
      <c r="R32" s="29"/>
      <c r="T32" s="31"/>
    </row>
    <row r="33" spans="1:20" ht="30" customHeight="1">
      <c r="A33" s="98"/>
      <c r="B33" s="95" t="s">
        <v>49</v>
      </c>
      <c r="C33" s="95" t="s">
        <v>56</v>
      </c>
      <c r="D33" s="104">
        <v>1</v>
      </c>
      <c r="E33" s="104"/>
      <c r="F33" s="104">
        <v>0</v>
      </c>
      <c r="G33" s="104"/>
      <c r="H33" s="104">
        <v>1</v>
      </c>
      <c r="I33" s="104"/>
      <c r="J33" s="104">
        <v>0</v>
      </c>
      <c r="K33" s="104"/>
      <c r="L33" s="104"/>
      <c r="M33" s="109"/>
      <c r="N33" s="116"/>
      <c r="O33" s="107"/>
      <c r="R33" s="29"/>
      <c r="T33" s="31"/>
    </row>
    <row r="34" spans="1:20" ht="30" customHeight="1">
      <c r="A34" s="98"/>
      <c r="B34" s="95" t="s">
        <v>50</v>
      </c>
      <c r="C34" s="95" t="s">
        <v>56</v>
      </c>
      <c r="D34" s="104">
        <v>1</v>
      </c>
      <c r="E34" s="104"/>
      <c r="F34" s="104">
        <v>0</v>
      </c>
      <c r="G34" s="104"/>
      <c r="H34" s="104">
        <v>1</v>
      </c>
      <c r="I34" s="104"/>
      <c r="J34" s="104">
        <v>0</v>
      </c>
      <c r="K34" s="104"/>
      <c r="L34" s="104"/>
      <c r="M34" s="109"/>
      <c r="N34" s="116"/>
      <c r="O34" s="107"/>
      <c r="R34" s="29"/>
      <c r="T34" s="31"/>
    </row>
    <row r="35" spans="1:20" ht="30" customHeight="1">
      <c r="A35" s="98" t="s">
        <v>79</v>
      </c>
      <c r="B35" s="95" t="s">
        <v>48</v>
      </c>
      <c r="C35" s="95" t="s">
        <v>56</v>
      </c>
      <c r="D35" s="104">
        <v>131</v>
      </c>
      <c r="E35" s="104"/>
      <c r="F35" s="104">
        <v>30</v>
      </c>
      <c r="G35" s="104"/>
      <c r="H35" s="104">
        <v>66</v>
      </c>
      <c r="I35" s="104"/>
      <c r="J35" s="104">
        <v>35</v>
      </c>
      <c r="K35" s="104"/>
      <c r="L35" s="104"/>
      <c r="M35" s="109"/>
      <c r="N35" s="116"/>
      <c r="O35" s="107"/>
      <c r="R35" s="29"/>
      <c r="T35" s="31"/>
    </row>
    <row r="36" spans="1:20" ht="30" customHeight="1">
      <c r="A36" s="98"/>
      <c r="B36" s="95" t="s">
        <v>49</v>
      </c>
      <c r="C36" s="95" t="s">
        <v>56</v>
      </c>
      <c r="D36" s="104">
        <v>48</v>
      </c>
      <c r="E36" s="104"/>
      <c r="F36" s="104">
        <v>11</v>
      </c>
      <c r="G36" s="104"/>
      <c r="H36" s="104">
        <v>24</v>
      </c>
      <c r="I36" s="104"/>
      <c r="J36" s="104">
        <v>13</v>
      </c>
      <c r="K36" s="104"/>
      <c r="L36" s="104"/>
      <c r="M36" s="109"/>
      <c r="N36" s="116"/>
      <c r="O36" s="107"/>
      <c r="R36" s="29"/>
      <c r="T36" s="31"/>
    </row>
    <row r="37" spans="1:20" ht="30" customHeight="1">
      <c r="A37" s="98"/>
      <c r="B37" s="95" t="s">
        <v>50</v>
      </c>
      <c r="C37" s="95" t="s">
        <v>56</v>
      </c>
      <c r="D37" s="104">
        <v>1</v>
      </c>
      <c r="E37" s="104"/>
      <c r="F37" s="104">
        <v>0</v>
      </c>
      <c r="G37" s="104"/>
      <c r="H37" s="104">
        <v>1</v>
      </c>
      <c r="I37" s="104"/>
      <c r="J37" s="104">
        <v>0</v>
      </c>
      <c r="K37" s="104"/>
      <c r="L37" s="104"/>
      <c r="M37" s="109"/>
      <c r="N37" s="116"/>
      <c r="O37" s="107"/>
      <c r="R37" s="29"/>
      <c r="T37" s="31"/>
    </row>
    <row r="38" spans="1:20" ht="30" customHeight="1">
      <c r="A38" s="98" t="s">
        <v>81</v>
      </c>
      <c r="B38" s="95" t="s">
        <v>48</v>
      </c>
      <c r="C38" s="95" t="s">
        <v>56</v>
      </c>
      <c r="D38" s="104">
        <v>1</v>
      </c>
      <c r="E38" s="104"/>
      <c r="F38" s="104">
        <v>0</v>
      </c>
      <c r="G38" s="104"/>
      <c r="H38" s="104">
        <v>1</v>
      </c>
      <c r="I38" s="104"/>
      <c r="J38" s="104">
        <v>0</v>
      </c>
      <c r="K38" s="104"/>
      <c r="L38" s="104"/>
      <c r="M38" s="109"/>
      <c r="N38" s="116"/>
      <c r="O38" s="107"/>
      <c r="R38" s="29"/>
      <c r="T38" s="31"/>
    </row>
    <row r="39" spans="1:20" ht="30" customHeight="1">
      <c r="A39" s="98"/>
      <c r="B39" s="95" t="s">
        <v>49</v>
      </c>
      <c r="C39" s="95" t="s">
        <v>56</v>
      </c>
      <c r="D39" s="104">
        <v>1</v>
      </c>
      <c r="E39" s="104"/>
      <c r="F39" s="104">
        <v>0</v>
      </c>
      <c r="G39" s="104"/>
      <c r="H39" s="104">
        <v>1</v>
      </c>
      <c r="I39" s="104"/>
      <c r="J39" s="104">
        <v>0</v>
      </c>
      <c r="K39" s="104"/>
      <c r="L39" s="104"/>
      <c r="M39" s="109"/>
      <c r="N39" s="116"/>
      <c r="O39" s="107"/>
      <c r="R39" s="29"/>
      <c r="T39" s="31"/>
    </row>
    <row r="40" spans="1:20" ht="30" customHeight="1">
      <c r="A40" s="98"/>
      <c r="B40" s="95" t="s">
        <v>50</v>
      </c>
      <c r="C40" s="95" t="s">
        <v>56</v>
      </c>
      <c r="D40" s="104">
        <v>1</v>
      </c>
      <c r="E40" s="104"/>
      <c r="F40" s="104">
        <v>0</v>
      </c>
      <c r="G40" s="104"/>
      <c r="H40" s="104">
        <v>1</v>
      </c>
      <c r="I40" s="104"/>
      <c r="J40" s="104">
        <v>0</v>
      </c>
      <c r="K40" s="104"/>
      <c r="L40" s="104"/>
      <c r="M40" s="109"/>
      <c r="N40" s="116"/>
      <c r="O40" s="107"/>
      <c r="R40" s="29"/>
      <c r="T40" s="31"/>
    </row>
    <row r="41" spans="1:20" ht="30" customHeight="1">
      <c r="A41" s="98" t="s">
        <v>80</v>
      </c>
      <c r="B41" s="95" t="s">
        <v>48</v>
      </c>
      <c r="C41" s="95" t="s">
        <v>56</v>
      </c>
      <c r="D41" s="104">
        <v>1</v>
      </c>
      <c r="E41" s="104"/>
      <c r="F41" s="104">
        <v>0</v>
      </c>
      <c r="G41" s="104"/>
      <c r="H41" s="104">
        <v>1</v>
      </c>
      <c r="I41" s="104"/>
      <c r="J41" s="104">
        <v>0</v>
      </c>
      <c r="K41" s="104"/>
      <c r="L41" s="104"/>
      <c r="M41" s="109"/>
      <c r="N41" s="116"/>
      <c r="O41" s="107"/>
      <c r="R41" s="29"/>
      <c r="T41" s="31"/>
    </row>
    <row r="42" spans="1:20" ht="30" customHeight="1">
      <c r="A42" s="98"/>
      <c r="B42" s="95" t="s">
        <v>49</v>
      </c>
      <c r="C42" s="95" t="s">
        <v>56</v>
      </c>
      <c r="D42" s="104">
        <v>1</v>
      </c>
      <c r="E42" s="104"/>
      <c r="F42" s="104">
        <v>0</v>
      </c>
      <c r="G42" s="104"/>
      <c r="H42" s="104">
        <v>1</v>
      </c>
      <c r="I42" s="104"/>
      <c r="J42" s="104">
        <v>0</v>
      </c>
      <c r="K42" s="104"/>
      <c r="L42" s="104"/>
      <c r="M42" s="109"/>
      <c r="N42" s="116"/>
      <c r="O42" s="107"/>
      <c r="R42" s="29"/>
      <c r="T42" s="31"/>
    </row>
    <row r="43" spans="1:20" ht="30" customHeight="1">
      <c r="A43" s="98"/>
      <c r="B43" s="95" t="s">
        <v>50</v>
      </c>
      <c r="C43" s="95" t="s">
        <v>56</v>
      </c>
      <c r="D43" s="104">
        <v>1</v>
      </c>
      <c r="E43" s="104"/>
      <c r="F43" s="104">
        <v>0</v>
      </c>
      <c r="G43" s="104"/>
      <c r="H43" s="104">
        <v>1</v>
      </c>
      <c r="I43" s="104"/>
      <c r="J43" s="104">
        <v>0</v>
      </c>
      <c r="K43" s="104"/>
      <c r="L43" s="104"/>
      <c r="M43" s="109"/>
      <c r="N43" s="116"/>
      <c r="O43" s="107"/>
      <c r="R43" s="29"/>
      <c r="T43" s="31"/>
    </row>
    <row r="44" spans="1:20" ht="30" customHeight="1">
      <c r="A44" s="97" t="s">
        <v>84</v>
      </c>
      <c r="B44" s="95"/>
      <c r="C44" s="95"/>
      <c r="D44" s="104"/>
      <c r="E44" s="104"/>
      <c r="F44" s="104"/>
      <c r="G44" s="104"/>
      <c r="H44" s="104"/>
      <c r="I44" s="104"/>
      <c r="J44" s="104"/>
      <c r="K44" s="104"/>
      <c r="L44" s="104"/>
      <c r="M44" s="109"/>
      <c r="N44" s="116"/>
      <c r="O44" s="107"/>
      <c r="R44" s="29"/>
      <c r="T44" s="31"/>
    </row>
    <row r="45" spans="1:20" ht="30" customHeight="1">
      <c r="A45" s="98" t="s">
        <v>83</v>
      </c>
      <c r="B45" s="95" t="s">
        <v>48</v>
      </c>
      <c r="C45" s="95" t="s">
        <v>56</v>
      </c>
      <c r="D45" s="104">
        <v>1455</v>
      </c>
      <c r="E45" s="104"/>
      <c r="F45" s="104">
        <v>354</v>
      </c>
      <c r="G45" s="104"/>
      <c r="H45" s="104">
        <v>689</v>
      </c>
      <c r="I45" s="104"/>
      <c r="J45" s="104">
        <v>412</v>
      </c>
      <c r="K45" s="104"/>
      <c r="L45" s="104"/>
      <c r="M45" s="109"/>
      <c r="N45" s="116"/>
      <c r="O45" s="107"/>
      <c r="R45" s="29"/>
      <c r="T45" s="31"/>
    </row>
    <row r="46" spans="1:20" ht="30" customHeight="1">
      <c r="A46" s="98"/>
      <c r="B46" s="95" t="s">
        <v>49</v>
      </c>
      <c r="C46" s="95" t="s">
        <v>56</v>
      </c>
      <c r="D46" s="104">
        <v>429</v>
      </c>
      <c r="E46" s="104"/>
      <c r="F46" s="104">
        <v>99</v>
      </c>
      <c r="G46" s="104"/>
      <c r="H46" s="104">
        <v>215</v>
      </c>
      <c r="I46" s="104"/>
      <c r="J46" s="104">
        <v>115</v>
      </c>
      <c r="K46" s="104"/>
      <c r="L46" s="104"/>
      <c r="M46" s="109"/>
      <c r="N46" s="116"/>
      <c r="O46" s="107"/>
      <c r="R46" s="29"/>
      <c r="T46" s="31"/>
    </row>
    <row r="47" spans="1:20" ht="30" customHeight="1">
      <c r="A47" s="98"/>
      <c r="B47" s="95" t="s">
        <v>50</v>
      </c>
      <c r="C47" s="95" t="s">
        <v>56</v>
      </c>
      <c r="D47" s="104">
        <v>1</v>
      </c>
      <c r="E47" s="104"/>
      <c r="F47" s="104">
        <v>0</v>
      </c>
      <c r="G47" s="104"/>
      <c r="H47" s="104">
        <v>1</v>
      </c>
      <c r="I47" s="104"/>
      <c r="J47" s="104">
        <v>0</v>
      </c>
      <c r="K47" s="104"/>
      <c r="L47" s="104"/>
      <c r="M47" s="109"/>
      <c r="N47" s="116"/>
      <c r="O47" s="107"/>
      <c r="R47" s="29"/>
      <c r="T47" s="31"/>
    </row>
    <row r="48" spans="1:20" ht="30" customHeight="1">
      <c r="A48" s="98" t="s">
        <v>506</v>
      </c>
      <c r="B48" s="95" t="s">
        <v>48</v>
      </c>
      <c r="C48" s="95" t="s">
        <v>56</v>
      </c>
      <c r="D48" s="104">
        <v>4148</v>
      </c>
      <c r="E48" s="104"/>
      <c r="F48" s="104">
        <v>1014</v>
      </c>
      <c r="G48" s="104"/>
      <c r="H48" s="104">
        <v>2043</v>
      </c>
      <c r="I48" s="104"/>
      <c r="J48" s="104">
        <v>1091</v>
      </c>
      <c r="K48" s="104"/>
      <c r="L48" s="104"/>
      <c r="M48" s="109"/>
      <c r="N48" s="116"/>
      <c r="O48" s="107"/>
      <c r="R48" s="29"/>
      <c r="T48" s="31"/>
    </row>
    <row r="49" spans="1:20" ht="30" customHeight="1">
      <c r="A49" s="98"/>
      <c r="B49" s="95" t="s">
        <v>49</v>
      </c>
      <c r="C49" s="95" t="s">
        <v>56</v>
      </c>
      <c r="D49" s="104">
        <v>3878</v>
      </c>
      <c r="E49" s="104"/>
      <c r="F49" s="104">
        <v>922</v>
      </c>
      <c r="G49" s="104"/>
      <c r="H49" s="104">
        <v>1927</v>
      </c>
      <c r="I49" s="104"/>
      <c r="J49" s="104">
        <v>1029</v>
      </c>
      <c r="K49" s="104"/>
      <c r="L49" s="104"/>
      <c r="M49" s="109"/>
      <c r="N49" s="116"/>
      <c r="O49" s="107"/>
      <c r="R49" s="29"/>
      <c r="T49" s="31"/>
    </row>
    <row r="50" spans="1:20" ht="30" customHeight="1">
      <c r="A50" s="98"/>
      <c r="B50" s="95" t="s">
        <v>50</v>
      </c>
      <c r="C50" s="95" t="s">
        <v>56</v>
      </c>
      <c r="D50" s="104">
        <v>992</v>
      </c>
      <c r="E50" s="104"/>
      <c r="F50" s="104">
        <v>228</v>
      </c>
      <c r="G50" s="104"/>
      <c r="H50" s="104">
        <v>498</v>
      </c>
      <c r="I50" s="104"/>
      <c r="J50" s="104">
        <v>266</v>
      </c>
      <c r="K50" s="104"/>
      <c r="L50" s="104"/>
      <c r="M50" s="109"/>
      <c r="N50" s="116"/>
      <c r="O50" s="107"/>
      <c r="R50" s="29"/>
      <c r="T50" s="31"/>
    </row>
    <row r="51" spans="1:20" ht="30" customHeight="1">
      <c r="A51" s="98" t="s">
        <v>242</v>
      </c>
      <c r="B51" s="95" t="s">
        <v>48</v>
      </c>
      <c r="C51" s="95" t="s">
        <v>56</v>
      </c>
      <c r="D51" s="104">
        <v>87</v>
      </c>
      <c r="E51" s="104"/>
      <c r="F51" s="104">
        <v>20</v>
      </c>
      <c r="G51" s="104"/>
      <c r="H51" s="104">
        <v>44</v>
      </c>
      <c r="I51" s="104"/>
      <c r="J51" s="104">
        <v>23</v>
      </c>
      <c r="K51" s="104"/>
      <c r="L51" s="104"/>
      <c r="M51" s="109"/>
      <c r="N51" s="116"/>
      <c r="O51" s="107"/>
      <c r="R51" s="29"/>
      <c r="T51" s="31"/>
    </row>
    <row r="52" spans="1:20" ht="30" customHeight="1">
      <c r="A52" s="98"/>
      <c r="B52" s="95" t="s">
        <v>49</v>
      </c>
      <c r="C52" s="95" t="s">
        <v>56</v>
      </c>
      <c r="D52" s="104">
        <v>1</v>
      </c>
      <c r="E52" s="104"/>
      <c r="F52" s="104">
        <v>0</v>
      </c>
      <c r="G52" s="104"/>
      <c r="H52" s="104">
        <v>1</v>
      </c>
      <c r="I52" s="104"/>
      <c r="J52" s="104">
        <v>0</v>
      </c>
      <c r="K52" s="104"/>
      <c r="L52" s="104"/>
      <c r="M52" s="109"/>
      <c r="N52" s="116"/>
      <c r="O52" s="107"/>
      <c r="R52" s="29"/>
      <c r="T52" s="31"/>
    </row>
    <row r="53" spans="1:20" ht="30" customHeight="1">
      <c r="A53" s="98"/>
      <c r="B53" s="95" t="s">
        <v>50</v>
      </c>
      <c r="C53" s="95" t="s">
        <v>56</v>
      </c>
      <c r="D53" s="104">
        <v>1</v>
      </c>
      <c r="E53" s="104"/>
      <c r="F53" s="104">
        <v>0</v>
      </c>
      <c r="G53" s="104"/>
      <c r="H53" s="104">
        <v>1</v>
      </c>
      <c r="I53" s="104"/>
      <c r="J53" s="104">
        <v>0</v>
      </c>
      <c r="K53" s="104"/>
      <c r="L53" s="104"/>
      <c r="M53" s="109"/>
      <c r="N53" s="116"/>
      <c r="O53" s="107"/>
      <c r="R53" s="29"/>
      <c r="T53" s="31"/>
    </row>
    <row r="54" spans="1:20" ht="30" customHeight="1">
      <c r="A54" s="97" t="s">
        <v>243</v>
      </c>
      <c r="B54" s="95"/>
      <c r="C54" s="95"/>
      <c r="D54" s="104"/>
      <c r="E54" s="104"/>
      <c r="F54" s="104"/>
      <c r="G54" s="104"/>
      <c r="H54" s="104"/>
      <c r="I54" s="104"/>
      <c r="J54" s="104"/>
      <c r="K54" s="104"/>
      <c r="L54" s="104"/>
      <c r="M54" s="109"/>
      <c r="N54" s="116"/>
      <c r="O54" s="107"/>
      <c r="R54" s="29"/>
      <c r="T54" s="31"/>
    </row>
    <row r="55" spans="1:20" ht="30" customHeight="1">
      <c r="A55" s="98" t="s">
        <v>85</v>
      </c>
      <c r="B55" s="95" t="s">
        <v>48</v>
      </c>
      <c r="C55" s="95" t="s">
        <v>51</v>
      </c>
      <c r="D55" s="104">
        <v>145</v>
      </c>
      <c r="E55" s="104"/>
      <c r="F55" s="104">
        <v>33</v>
      </c>
      <c r="G55" s="104"/>
      <c r="H55" s="104">
        <v>73</v>
      </c>
      <c r="I55" s="104"/>
      <c r="J55" s="104">
        <v>39</v>
      </c>
      <c r="K55" s="104"/>
      <c r="L55" s="104"/>
      <c r="M55" s="109"/>
      <c r="N55" s="116"/>
      <c r="O55" s="107"/>
      <c r="R55" s="29"/>
      <c r="T55" s="31"/>
    </row>
    <row r="56" spans="1:20" ht="30" customHeight="1">
      <c r="A56" s="98"/>
      <c r="B56" s="95" t="s">
        <v>49</v>
      </c>
      <c r="C56" s="95" t="s">
        <v>51</v>
      </c>
      <c r="D56" s="104">
        <v>264</v>
      </c>
      <c r="E56" s="104"/>
      <c r="F56" s="104">
        <v>61</v>
      </c>
      <c r="G56" s="104"/>
      <c r="H56" s="104">
        <v>132</v>
      </c>
      <c r="I56" s="104"/>
      <c r="J56" s="104">
        <v>71</v>
      </c>
      <c r="K56" s="104"/>
      <c r="L56" s="104"/>
      <c r="M56" s="109"/>
      <c r="N56" s="116"/>
      <c r="O56" s="107"/>
      <c r="R56" s="29"/>
      <c r="T56" s="31"/>
    </row>
    <row r="57" spans="1:20" ht="30" customHeight="1">
      <c r="A57" s="98"/>
      <c r="B57" s="95" t="s">
        <v>50</v>
      </c>
      <c r="C57" s="95" t="s">
        <v>51</v>
      </c>
      <c r="D57" s="104">
        <v>48</v>
      </c>
      <c r="E57" s="104"/>
      <c r="F57" s="104">
        <v>11</v>
      </c>
      <c r="G57" s="104"/>
      <c r="H57" s="104">
        <v>24</v>
      </c>
      <c r="I57" s="104"/>
      <c r="J57" s="104">
        <v>13</v>
      </c>
      <c r="K57" s="104"/>
      <c r="L57" s="104"/>
      <c r="M57" s="109"/>
      <c r="N57" s="116"/>
      <c r="O57" s="107"/>
      <c r="R57" s="29"/>
      <c r="T57" s="31"/>
    </row>
    <row r="58" spans="1:20" ht="30" customHeight="1">
      <c r="A58" s="97" t="s">
        <v>86</v>
      </c>
      <c r="B58" s="95"/>
      <c r="C58" s="95"/>
      <c r="D58" s="104"/>
      <c r="E58" s="104"/>
      <c r="F58" s="104"/>
      <c r="G58" s="104"/>
      <c r="H58" s="104"/>
      <c r="I58" s="104"/>
      <c r="J58" s="104"/>
      <c r="K58" s="104"/>
      <c r="L58" s="104"/>
      <c r="M58" s="109"/>
      <c r="N58" s="116"/>
      <c r="O58" s="107"/>
      <c r="R58" s="29"/>
      <c r="T58" s="31"/>
    </row>
    <row r="59" spans="1:20" ht="30" customHeight="1">
      <c r="A59" s="98" t="s">
        <v>87</v>
      </c>
      <c r="B59" s="95" t="s">
        <v>48</v>
      </c>
      <c r="C59" s="95" t="s">
        <v>56</v>
      </c>
      <c r="D59" s="104">
        <v>1</v>
      </c>
      <c r="E59" s="104"/>
      <c r="F59" s="104">
        <v>0</v>
      </c>
      <c r="G59" s="104"/>
      <c r="H59" s="104">
        <v>1</v>
      </c>
      <c r="I59" s="104"/>
      <c r="J59" s="104">
        <v>0</v>
      </c>
      <c r="K59" s="104"/>
      <c r="L59" s="104"/>
      <c r="M59" s="109"/>
      <c r="N59" s="116"/>
      <c r="O59" s="107"/>
      <c r="R59" s="29"/>
      <c r="T59" s="31"/>
    </row>
    <row r="60" spans="1:20" ht="30" customHeight="1">
      <c r="A60" s="98"/>
      <c r="B60" s="95" t="s">
        <v>49</v>
      </c>
      <c r="C60" s="95" t="s">
        <v>56</v>
      </c>
      <c r="D60" s="104">
        <v>1</v>
      </c>
      <c r="E60" s="104"/>
      <c r="F60" s="104">
        <v>0</v>
      </c>
      <c r="G60" s="104"/>
      <c r="H60" s="104">
        <v>1</v>
      </c>
      <c r="I60" s="104"/>
      <c r="J60" s="104">
        <v>0</v>
      </c>
      <c r="K60" s="104"/>
      <c r="L60" s="104"/>
      <c r="M60" s="109"/>
      <c r="N60" s="116"/>
      <c r="O60" s="107"/>
      <c r="R60" s="29"/>
      <c r="T60" s="31"/>
    </row>
    <row r="61" spans="1:20" ht="30" customHeight="1">
      <c r="A61" s="98"/>
      <c r="B61" s="95" t="s">
        <v>50</v>
      </c>
      <c r="C61" s="95" t="s">
        <v>56</v>
      </c>
      <c r="D61" s="104">
        <v>1</v>
      </c>
      <c r="E61" s="104"/>
      <c r="F61" s="104">
        <v>0</v>
      </c>
      <c r="G61" s="104"/>
      <c r="H61" s="104">
        <v>1</v>
      </c>
      <c r="I61" s="104"/>
      <c r="J61" s="104">
        <v>0</v>
      </c>
      <c r="K61" s="104"/>
      <c r="L61" s="104"/>
      <c r="M61" s="109"/>
      <c r="N61" s="116"/>
      <c r="O61" s="107"/>
      <c r="R61" s="29"/>
      <c r="T61" s="31"/>
    </row>
    <row r="62" spans="1:20" ht="30" customHeight="1">
      <c r="A62" s="97" t="s">
        <v>88</v>
      </c>
      <c r="B62" s="95"/>
      <c r="C62" s="95"/>
      <c r="D62" s="104"/>
      <c r="E62" s="104"/>
      <c r="F62" s="104"/>
      <c r="G62" s="104"/>
      <c r="H62" s="104"/>
      <c r="I62" s="104"/>
      <c r="J62" s="104"/>
      <c r="K62" s="104"/>
      <c r="L62" s="104"/>
      <c r="M62" s="109"/>
      <c r="N62" s="116"/>
      <c r="O62" s="107"/>
      <c r="R62" s="29"/>
      <c r="T62" s="31"/>
    </row>
    <row r="63" spans="1:20" ht="30" customHeight="1">
      <c r="A63" s="98" t="s">
        <v>89</v>
      </c>
      <c r="B63" s="95" t="s">
        <v>48</v>
      </c>
      <c r="C63" s="95" t="s">
        <v>56</v>
      </c>
      <c r="D63" s="104">
        <v>65</v>
      </c>
      <c r="E63" s="104"/>
      <c r="F63" s="104">
        <v>15</v>
      </c>
      <c r="G63" s="104"/>
      <c r="H63" s="104">
        <v>33</v>
      </c>
      <c r="I63" s="104"/>
      <c r="J63" s="104">
        <v>17</v>
      </c>
      <c r="K63" s="104"/>
      <c r="L63" s="104"/>
      <c r="M63" s="109"/>
      <c r="N63" s="116"/>
      <c r="O63" s="107"/>
      <c r="R63" s="29"/>
      <c r="T63" s="31"/>
    </row>
    <row r="64" spans="1:20" ht="30" customHeight="1">
      <c r="A64" s="98"/>
      <c r="B64" s="95" t="s">
        <v>49</v>
      </c>
      <c r="C64" s="95" t="s">
        <v>56</v>
      </c>
      <c r="D64" s="104">
        <v>818</v>
      </c>
      <c r="E64" s="104"/>
      <c r="F64" s="104">
        <v>190</v>
      </c>
      <c r="G64" s="104"/>
      <c r="H64" s="104">
        <v>407</v>
      </c>
      <c r="I64" s="104"/>
      <c r="J64" s="104">
        <v>221</v>
      </c>
      <c r="K64" s="104"/>
      <c r="L64" s="104"/>
      <c r="M64" s="109"/>
      <c r="N64" s="116"/>
      <c r="O64" s="107"/>
      <c r="R64" s="29"/>
      <c r="T64" s="31"/>
    </row>
    <row r="65" spans="1:20" ht="30" customHeight="1">
      <c r="A65" s="98"/>
      <c r="B65" s="95" t="s">
        <v>50</v>
      </c>
      <c r="C65" s="95" t="s">
        <v>56</v>
      </c>
      <c r="D65" s="104">
        <v>1</v>
      </c>
      <c r="E65" s="104"/>
      <c r="F65" s="104">
        <v>0</v>
      </c>
      <c r="G65" s="104"/>
      <c r="H65" s="104">
        <v>1</v>
      </c>
      <c r="I65" s="104"/>
      <c r="J65" s="104">
        <v>0</v>
      </c>
      <c r="K65" s="104"/>
      <c r="L65" s="104"/>
      <c r="M65" s="109"/>
      <c r="N65" s="116"/>
      <c r="O65" s="107"/>
      <c r="R65" s="29"/>
      <c r="T65" s="31"/>
    </row>
    <row r="66" spans="1:20" ht="30" customHeight="1">
      <c r="A66" s="98" t="s">
        <v>90</v>
      </c>
      <c r="B66" s="95" t="s">
        <v>48</v>
      </c>
      <c r="C66" s="95" t="s">
        <v>56</v>
      </c>
      <c r="D66" s="104">
        <v>1</v>
      </c>
      <c r="E66" s="104"/>
      <c r="F66" s="104">
        <v>0</v>
      </c>
      <c r="G66" s="104"/>
      <c r="H66" s="104">
        <v>1</v>
      </c>
      <c r="I66" s="104"/>
      <c r="J66" s="104">
        <v>0</v>
      </c>
      <c r="K66" s="104"/>
      <c r="L66" s="104"/>
      <c r="M66" s="109"/>
      <c r="N66" s="116"/>
      <c r="O66" s="107"/>
      <c r="R66" s="29"/>
      <c r="T66" s="31"/>
    </row>
    <row r="67" spans="1:20" ht="30" customHeight="1">
      <c r="A67" s="98"/>
      <c r="B67" s="95" t="s">
        <v>49</v>
      </c>
      <c r="C67" s="95" t="s">
        <v>56</v>
      </c>
      <c r="D67" s="104">
        <v>1</v>
      </c>
      <c r="E67" s="104"/>
      <c r="F67" s="104">
        <v>0</v>
      </c>
      <c r="G67" s="104"/>
      <c r="H67" s="104">
        <v>1</v>
      </c>
      <c r="I67" s="104"/>
      <c r="J67" s="104">
        <v>0</v>
      </c>
      <c r="K67" s="104"/>
      <c r="L67" s="104"/>
      <c r="M67" s="109"/>
      <c r="N67" s="116"/>
      <c r="O67" s="107"/>
      <c r="R67" s="29"/>
      <c r="T67" s="31"/>
    </row>
    <row r="68" spans="1:20" ht="30" customHeight="1">
      <c r="A68" s="98"/>
      <c r="B68" s="95" t="s">
        <v>50</v>
      </c>
      <c r="C68" s="95" t="s">
        <v>56</v>
      </c>
      <c r="D68" s="104">
        <v>1</v>
      </c>
      <c r="E68" s="104"/>
      <c r="F68" s="104">
        <v>0</v>
      </c>
      <c r="G68" s="104"/>
      <c r="H68" s="104">
        <v>1</v>
      </c>
      <c r="I68" s="104"/>
      <c r="J68" s="104">
        <v>0</v>
      </c>
      <c r="K68" s="104"/>
      <c r="L68" s="104"/>
      <c r="M68" s="109"/>
      <c r="N68" s="116"/>
      <c r="O68" s="107"/>
      <c r="R68" s="29"/>
      <c r="T68" s="31"/>
    </row>
    <row r="69" spans="1:20" ht="30" customHeight="1">
      <c r="A69" s="98" t="s">
        <v>91</v>
      </c>
      <c r="B69" s="95" t="s">
        <v>48</v>
      </c>
      <c r="C69" s="95" t="s">
        <v>56</v>
      </c>
      <c r="D69" s="104">
        <v>1</v>
      </c>
      <c r="E69" s="104"/>
      <c r="F69" s="104">
        <v>0</v>
      </c>
      <c r="G69" s="104"/>
      <c r="H69" s="104">
        <v>1</v>
      </c>
      <c r="I69" s="104"/>
      <c r="J69" s="104">
        <v>0</v>
      </c>
      <c r="K69" s="104"/>
      <c r="L69" s="104"/>
      <c r="M69" s="109"/>
      <c r="N69" s="116"/>
      <c r="O69" s="107"/>
      <c r="R69" s="29"/>
      <c r="T69" s="31"/>
    </row>
    <row r="70" spans="1:20" ht="30" customHeight="1">
      <c r="A70" s="98"/>
      <c r="B70" s="95" t="s">
        <v>49</v>
      </c>
      <c r="C70" s="95" t="s">
        <v>56</v>
      </c>
      <c r="D70" s="104">
        <v>65</v>
      </c>
      <c r="E70" s="104"/>
      <c r="F70" s="104">
        <v>15</v>
      </c>
      <c r="G70" s="104"/>
      <c r="H70" s="104">
        <v>33</v>
      </c>
      <c r="I70" s="104"/>
      <c r="J70" s="104">
        <v>17</v>
      </c>
      <c r="K70" s="104"/>
      <c r="L70" s="104"/>
      <c r="M70" s="109"/>
      <c r="N70" s="116"/>
      <c r="O70" s="107"/>
      <c r="R70" s="29"/>
      <c r="T70" s="31"/>
    </row>
    <row r="71" spans="1:20" ht="30" customHeight="1">
      <c r="A71" s="98"/>
      <c r="B71" s="95" t="s">
        <v>50</v>
      </c>
      <c r="C71" s="95" t="s">
        <v>56</v>
      </c>
      <c r="D71" s="104">
        <v>1</v>
      </c>
      <c r="E71" s="104"/>
      <c r="F71" s="104">
        <v>0</v>
      </c>
      <c r="G71" s="104"/>
      <c r="H71" s="104">
        <v>1</v>
      </c>
      <c r="I71" s="104"/>
      <c r="J71" s="104">
        <v>0</v>
      </c>
      <c r="K71" s="104"/>
      <c r="L71" s="104"/>
      <c r="M71" s="109"/>
      <c r="N71" s="116"/>
      <c r="O71" s="107"/>
      <c r="R71" s="29"/>
      <c r="T71" s="31"/>
    </row>
    <row r="72" spans="1:20" ht="30" customHeight="1">
      <c r="A72" s="98" t="s">
        <v>92</v>
      </c>
      <c r="B72" s="95" t="s">
        <v>48</v>
      </c>
      <c r="C72" s="95" t="s">
        <v>56</v>
      </c>
      <c r="D72" s="104">
        <v>1</v>
      </c>
      <c r="E72" s="104"/>
      <c r="F72" s="104">
        <v>0</v>
      </c>
      <c r="G72" s="104"/>
      <c r="H72" s="104">
        <v>1</v>
      </c>
      <c r="I72" s="104"/>
      <c r="J72" s="104">
        <v>0</v>
      </c>
      <c r="K72" s="104"/>
      <c r="L72" s="104"/>
      <c r="M72" s="109"/>
      <c r="N72" s="116"/>
      <c r="O72" s="107"/>
      <c r="R72" s="29"/>
      <c r="T72" s="31"/>
    </row>
    <row r="73" spans="1:20" ht="30" customHeight="1">
      <c r="A73" s="98"/>
      <c r="B73" s="95" t="s">
        <v>49</v>
      </c>
      <c r="C73" s="95" t="s">
        <v>56</v>
      </c>
      <c r="D73" s="104">
        <v>1</v>
      </c>
      <c r="E73" s="104"/>
      <c r="F73" s="104">
        <v>0</v>
      </c>
      <c r="G73" s="104"/>
      <c r="H73" s="104">
        <v>1</v>
      </c>
      <c r="I73" s="104"/>
      <c r="J73" s="104">
        <v>0</v>
      </c>
      <c r="K73" s="104"/>
      <c r="L73" s="104"/>
      <c r="M73" s="109"/>
      <c r="N73" s="116"/>
      <c r="O73" s="107"/>
      <c r="R73" s="29"/>
      <c r="T73" s="31"/>
    </row>
    <row r="74" spans="1:20" ht="30" customHeight="1">
      <c r="A74" s="98"/>
      <c r="B74" s="95" t="s">
        <v>50</v>
      </c>
      <c r="C74" s="95" t="s">
        <v>56</v>
      </c>
      <c r="D74" s="104">
        <v>1</v>
      </c>
      <c r="E74" s="104"/>
      <c r="F74" s="104">
        <v>0</v>
      </c>
      <c r="G74" s="104"/>
      <c r="H74" s="104">
        <v>1</v>
      </c>
      <c r="I74" s="104"/>
      <c r="J74" s="104">
        <v>0</v>
      </c>
      <c r="K74" s="104"/>
      <c r="L74" s="104"/>
      <c r="M74" s="109"/>
      <c r="N74" s="116"/>
      <c r="O74" s="107"/>
      <c r="R74" s="29"/>
      <c r="T74" s="31"/>
    </row>
    <row r="75" spans="1:20" ht="30" customHeight="1">
      <c r="A75" s="97" t="s">
        <v>93</v>
      </c>
      <c r="B75" s="95"/>
      <c r="C75" s="95"/>
      <c r="D75" s="104"/>
      <c r="E75" s="104"/>
      <c r="F75" s="104"/>
      <c r="G75" s="104"/>
      <c r="H75" s="104"/>
      <c r="I75" s="104"/>
      <c r="J75" s="104"/>
      <c r="K75" s="104"/>
      <c r="L75" s="104"/>
      <c r="M75" s="109"/>
      <c r="N75" s="116"/>
      <c r="O75" s="107"/>
      <c r="R75" s="29"/>
      <c r="T75" s="31"/>
    </row>
    <row r="76" spans="1:20" ht="30" customHeight="1">
      <c r="A76" s="98" t="s">
        <v>94</v>
      </c>
      <c r="B76" s="95" t="s">
        <v>48</v>
      </c>
      <c r="C76" s="95" t="s">
        <v>56</v>
      </c>
      <c r="D76" s="104">
        <v>1</v>
      </c>
      <c r="E76" s="104"/>
      <c r="F76" s="104">
        <v>0</v>
      </c>
      <c r="G76" s="104"/>
      <c r="H76" s="104">
        <v>1</v>
      </c>
      <c r="I76" s="104"/>
      <c r="J76" s="104">
        <v>0</v>
      </c>
      <c r="K76" s="104"/>
      <c r="L76" s="104"/>
      <c r="M76" s="109"/>
      <c r="N76" s="116"/>
      <c r="O76" s="107"/>
      <c r="R76" s="29"/>
      <c r="T76" s="31"/>
    </row>
    <row r="77" spans="1:20" ht="30" customHeight="1">
      <c r="A77" s="98"/>
      <c r="B77" s="95" t="s">
        <v>49</v>
      </c>
      <c r="C77" s="95" t="s">
        <v>56</v>
      </c>
      <c r="D77" s="104">
        <v>1</v>
      </c>
      <c r="E77" s="104"/>
      <c r="F77" s="104">
        <v>0</v>
      </c>
      <c r="G77" s="104"/>
      <c r="H77" s="104">
        <v>1</v>
      </c>
      <c r="I77" s="104"/>
      <c r="J77" s="104">
        <v>0</v>
      </c>
      <c r="K77" s="104"/>
      <c r="L77" s="104"/>
      <c r="M77" s="109"/>
      <c r="N77" s="116"/>
      <c r="O77" s="107"/>
      <c r="R77" s="29"/>
      <c r="T77" s="31"/>
    </row>
    <row r="78" spans="1:20" ht="30" customHeight="1">
      <c r="A78" s="98"/>
      <c r="B78" s="95" t="s">
        <v>50</v>
      </c>
      <c r="C78" s="95" t="s">
        <v>56</v>
      </c>
      <c r="D78" s="104">
        <v>1</v>
      </c>
      <c r="E78" s="104"/>
      <c r="F78" s="104">
        <v>0</v>
      </c>
      <c r="G78" s="104"/>
      <c r="H78" s="104">
        <v>1</v>
      </c>
      <c r="I78" s="104"/>
      <c r="J78" s="104">
        <v>0</v>
      </c>
      <c r="K78" s="104"/>
      <c r="L78" s="104"/>
      <c r="M78" s="109"/>
      <c r="N78" s="116"/>
      <c r="O78" s="107"/>
      <c r="R78" s="29"/>
      <c r="T78" s="31"/>
    </row>
    <row r="79" spans="1:20" ht="30" customHeight="1">
      <c r="A79" s="97" t="s">
        <v>95</v>
      </c>
      <c r="B79" s="95"/>
      <c r="C79" s="95"/>
      <c r="D79" s="104"/>
      <c r="E79" s="104"/>
      <c r="F79" s="104"/>
      <c r="G79" s="104"/>
      <c r="H79" s="104"/>
      <c r="I79" s="104"/>
      <c r="J79" s="104"/>
      <c r="K79" s="104"/>
      <c r="L79" s="104"/>
      <c r="M79" s="109"/>
      <c r="N79" s="116"/>
      <c r="O79" s="107"/>
      <c r="R79" s="29"/>
      <c r="T79" s="31"/>
    </row>
    <row r="80" spans="1:20" ht="30" customHeight="1">
      <c r="A80" s="98" t="s">
        <v>96</v>
      </c>
      <c r="B80" s="95" t="s">
        <v>48</v>
      </c>
      <c r="C80" s="95" t="s">
        <v>47</v>
      </c>
      <c r="D80" s="104">
        <v>330</v>
      </c>
      <c r="E80" s="104"/>
      <c r="F80" s="104">
        <v>76</v>
      </c>
      <c r="G80" s="104"/>
      <c r="H80" s="104">
        <v>166</v>
      </c>
      <c r="I80" s="104"/>
      <c r="J80" s="104">
        <v>88</v>
      </c>
      <c r="K80" s="104"/>
      <c r="L80" s="104"/>
      <c r="M80" s="109"/>
      <c r="N80" s="116"/>
      <c r="O80" s="107"/>
      <c r="R80" s="29"/>
      <c r="T80" s="31"/>
    </row>
    <row r="81" spans="1:20" ht="30" customHeight="1">
      <c r="A81" s="98"/>
      <c r="B81" s="95" t="s">
        <v>49</v>
      </c>
      <c r="C81" s="95" t="s">
        <v>47</v>
      </c>
      <c r="D81" s="104">
        <v>445</v>
      </c>
      <c r="E81" s="104"/>
      <c r="F81" s="104">
        <v>102</v>
      </c>
      <c r="G81" s="104"/>
      <c r="H81" s="104">
        <v>224</v>
      </c>
      <c r="I81" s="104"/>
      <c r="J81" s="104">
        <v>119</v>
      </c>
      <c r="K81" s="104"/>
      <c r="L81" s="104"/>
      <c r="M81" s="109"/>
      <c r="N81" s="116"/>
      <c r="O81" s="107"/>
      <c r="R81" s="29"/>
      <c r="T81" s="31"/>
    </row>
    <row r="82" spans="1:20" ht="30" customHeight="1">
      <c r="A82" s="98"/>
      <c r="B82" s="95" t="s">
        <v>50</v>
      </c>
      <c r="C82" s="95" t="s">
        <v>47</v>
      </c>
      <c r="D82" s="104">
        <v>1</v>
      </c>
      <c r="E82" s="104"/>
      <c r="F82" s="104">
        <v>0</v>
      </c>
      <c r="G82" s="104"/>
      <c r="H82" s="104">
        <v>1</v>
      </c>
      <c r="I82" s="104"/>
      <c r="J82" s="104">
        <v>0</v>
      </c>
      <c r="K82" s="104"/>
      <c r="L82" s="104"/>
      <c r="M82" s="109"/>
      <c r="N82" s="116"/>
      <c r="O82" s="107"/>
      <c r="R82" s="29"/>
      <c r="T82" s="31"/>
    </row>
    <row r="83" spans="1:20" ht="30" customHeight="1">
      <c r="A83" s="97" t="s">
        <v>97</v>
      </c>
      <c r="B83" s="95"/>
      <c r="C83" s="95"/>
      <c r="D83" s="104"/>
      <c r="E83" s="104"/>
      <c r="F83" s="104"/>
      <c r="G83" s="104"/>
      <c r="H83" s="104"/>
      <c r="I83" s="104"/>
      <c r="J83" s="104"/>
      <c r="K83" s="104"/>
      <c r="L83" s="104"/>
      <c r="M83" s="109"/>
      <c r="N83" s="116"/>
      <c r="O83" s="107"/>
      <c r="R83" s="29"/>
      <c r="T83" s="31"/>
    </row>
    <row r="84" spans="1:20" ht="30" customHeight="1">
      <c r="A84" s="98" t="s">
        <v>98</v>
      </c>
      <c r="B84" s="95" t="s">
        <v>48</v>
      </c>
      <c r="C84" s="95" t="s">
        <v>47</v>
      </c>
      <c r="D84" s="104">
        <v>31</v>
      </c>
      <c r="E84" s="104"/>
      <c r="F84" s="104">
        <v>7</v>
      </c>
      <c r="G84" s="104"/>
      <c r="H84" s="104">
        <v>16</v>
      </c>
      <c r="I84" s="104"/>
      <c r="J84" s="104">
        <v>8</v>
      </c>
      <c r="K84" s="104"/>
      <c r="L84" s="104"/>
      <c r="M84" s="109"/>
      <c r="N84" s="116"/>
      <c r="O84" s="107"/>
      <c r="R84" s="29"/>
      <c r="T84" s="31"/>
    </row>
    <row r="85" spans="1:20" ht="30" customHeight="1">
      <c r="A85" s="98"/>
      <c r="B85" s="95" t="s">
        <v>49</v>
      </c>
      <c r="C85" s="95" t="s">
        <v>47</v>
      </c>
      <c r="D85" s="104">
        <v>5</v>
      </c>
      <c r="E85" s="104"/>
      <c r="F85" s="104">
        <v>1</v>
      </c>
      <c r="G85" s="104"/>
      <c r="H85" s="104">
        <v>3</v>
      </c>
      <c r="I85" s="104"/>
      <c r="J85" s="104">
        <v>1</v>
      </c>
      <c r="K85" s="104"/>
      <c r="L85" s="104"/>
      <c r="M85" s="109"/>
      <c r="N85" s="116"/>
      <c r="O85" s="107"/>
      <c r="R85" s="29"/>
      <c r="T85" s="31"/>
    </row>
    <row r="86" spans="1:20" ht="30" customHeight="1">
      <c r="A86" s="98"/>
      <c r="B86" s="95" t="s">
        <v>50</v>
      </c>
      <c r="C86" s="95" t="s">
        <v>47</v>
      </c>
      <c r="D86" s="104">
        <v>1</v>
      </c>
      <c r="E86" s="104"/>
      <c r="F86" s="104">
        <v>0</v>
      </c>
      <c r="G86" s="104"/>
      <c r="H86" s="104">
        <v>1</v>
      </c>
      <c r="I86" s="104"/>
      <c r="J86" s="104">
        <v>0</v>
      </c>
      <c r="K86" s="104"/>
      <c r="L86" s="104"/>
      <c r="M86" s="109"/>
      <c r="N86" s="116"/>
      <c r="O86" s="107"/>
      <c r="R86" s="29"/>
      <c r="T86" s="31"/>
    </row>
    <row r="87" spans="1:20" ht="30" customHeight="1">
      <c r="A87" s="98" t="s">
        <v>507</v>
      </c>
      <c r="B87" s="99" t="s">
        <v>48</v>
      </c>
      <c r="C87" s="99" t="s">
        <v>47</v>
      </c>
      <c r="D87" s="104">
        <v>5</v>
      </c>
      <c r="E87" s="104"/>
      <c r="F87" s="104">
        <v>1</v>
      </c>
      <c r="G87" s="104"/>
      <c r="H87" s="104">
        <v>3</v>
      </c>
      <c r="I87" s="104"/>
      <c r="J87" s="104">
        <v>1</v>
      </c>
      <c r="K87" s="104"/>
      <c r="L87" s="104"/>
      <c r="M87" s="109"/>
      <c r="N87" s="116"/>
      <c r="O87" s="107"/>
      <c r="R87" s="29"/>
      <c r="T87" s="31"/>
    </row>
    <row r="88" spans="1:20" ht="30" customHeight="1">
      <c r="A88" s="98"/>
      <c r="B88" s="95" t="s">
        <v>49</v>
      </c>
      <c r="C88" s="95" t="s">
        <v>47</v>
      </c>
      <c r="D88" s="104">
        <v>38</v>
      </c>
      <c r="E88" s="104"/>
      <c r="F88" s="104">
        <v>9</v>
      </c>
      <c r="G88" s="104"/>
      <c r="H88" s="104">
        <v>19</v>
      </c>
      <c r="I88" s="104"/>
      <c r="J88" s="104">
        <v>10</v>
      </c>
      <c r="K88" s="104"/>
      <c r="L88" s="104"/>
      <c r="M88" s="109"/>
      <c r="N88" s="116"/>
      <c r="O88" s="107"/>
      <c r="R88" s="29"/>
      <c r="T88" s="31"/>
    </row>
    <row r="89" spans="1:20" ht="30" customHeight="1">
      <c r="A89" s="98"/>
      <c r="B89" s="95" t="s">
        <v>50</v>
      </c>
      <c r="C89" s="95" t="s">
        <v>47</v>
      </c>
      <c r="D89" s="104">
        <v>1</v>
      </c>
      <c r="E89" s="104"/>
      <c r="F89" s="104">
        <v>0</v>
      </c>
      <c r="G89" s="104"/>
      <c r="H89" s="104">
        <v>1</v>
      </c>
      <c r="I89" s="104"/>
      <c r="J89" s="104">
        <v>0</v>
      </c>
      <c r="K89" s="104"/>
      <c r="L89" s="104"/>
      <c r="M89" s="109"/>
      <c r="N89" s="116"/>
      <c r="O89" s="107"/>
      <c r="R89" s="29"/>
      <c r="T89" s="31"/>
    </row>
    <row r="90" spans="1:20" ht="30" customHeight="1">
      <c r="A90" s="97" t="s">
        <v>99</v>
      </c>
      <c r="B90" s="95"/>
      <c r="C90" s="95"/>
      <c r="D90" s="104"/>
      <c r="E90" s="104"/>
      <c r="F90" s="104"/>
      <c r="G90" s="104"/>
      <c r="H90" s="104"/>
      <c r="I90" s="104"/>
      <c r="J90" s="104"/>
      <c r="K90" s="104"/>
      <c r="L90" s="104"/>
      <c r="M90" s="109"/>
      <c r="N90" s="116"/>
      <c r="O90" s="107"/>
      <c r="R90" s="29"/>
      <c r="T90" s="31"/>
    </row>
    <row r="91" spans="1:20" ht="30" customHeight="1">
      <c r="A91" s="98" t="s">
        <v>100</v>
      </c>
      <c r="B91" s="95" t="s">
        <v>48</v>
      </c>
      <c r="C91" s="95" t="s">
        <v>56</v>
      </c>
      <c r="D91" s="104">
        <v>650</v>
      </c>
      <c r="E91" s="104"/>
      <c r="F91" s="104">
        <v>179</v>
      </c>
      <c r="G91" s="104"/>
      <c r="H91" s="104">
        <v>307</v>
      </c>
      <c r="I91" s="104"/>
      <c r="J91" s="104">
        <v>164</v>
      </c>
      <c r="K91" s="104"/>
      <c r="L91" s="104"/>
      <c r="M91" s="109"/>
      <c r="N91" s="116"/>
      <c r="O91" s="107"/>
      <c r="R91" s="29"/>
      <c r="T91" s="31"/>
    </row>
    <row r="92" spans="1:20" ht="30" customHeight="1">
      <c r="A92" s="98"/>
      <c r="B92" s="95" t="s">
        <v>49</v>
      </c>
      <c r="C92" s="95" t="s">
        <v>56</v>
      </c>
      <c r="D92" s="104">
        <v>417</v>
      </c>
      <c r="E92" s="104"/>
      <c r="F92" s="104">
        <v>89</v>
      </c>
      <c r="G92" s="104"/>
      <c r="H92" s="104">
        <v>224</v>
      </c>
      <c r="I92" s="104"/>
      <c r="J92" s="104">
        <v>104</v>
      </c>
      <c r="K92" s="104"/>
      <c r="L92" s="104"/>
      <c r="M92" s="109"/>
      <c r="N92" s="116"/>
      <c r="O92" s="107"/>
      <c r="R92" s="29"/>
      <c r="T92" s="31"/>
    </row>
    <row r="93" spans="1:20" ht="30" customHeight="1">
      <c r="A93" s="98"/>
      <c r="B93" s="99" t="s">
        <v>50</v>
      </c>
      <c r="C93" s="99" t="s">
        <v>56</v>
      </c>
      <c r="D93" s="104">
        <v>1</v>
      </c>
      <c r="E93" s="104"/>
      <c r="F93" s="104">
        <v>0</v>
      </c>
      <c r="G93" s="104"/>
      <c r="H93" s="104">
        <v>1</v>
      </c>
      <c r="I93" s="104"/>
      <c r="J93" s="104">
        <v>0</v>
      </c>
      <c r="K93" s="104"/>
      <c r="L93" s="104"/>
      <c r="M93" s="109"/>
      <c r="N93" s="116"/>
      <c r="O93" s="107"/>
      <c r="R93" s="29"/>
      <c r="T93" s="31"/>
    </row>
    <row r="94" spans="1:20" ht="30" customHeight="1">
      <c r="A94" s="98" t="s">
        <v>508</v>
      </c>
      <c r="B94" s="95" t="s">
        <v>48</v>
      </c>
      <c r="C94" s="95" t="s">
        <v>56</v>
      </c>
      <c r="D94" s="104">
        <v>2425</v>
      </c>
      <c r="E94" s="104"/>
      <c r="F94" s="104">
        <v>686</v>
      </c>
      <c r="G94" s="104"/>
      <c r="H94" s="104">
        <v>1162</v>
      </c>
      <c r="I94" s="104"/>
      <c r="J94" s="104">
        <v>577</v>
      </c>
      <c r="K94" s="104"/>
      <c r="L94" s="104"/>
      <c r="M94" s="109"/>
      <c r="N94" s="116"/>
      <c r="O94" s="107"/>
      <c r="R94" s="29"/>
      <c r="T94" s="31"/>
    </row>
    <row r="95" spans="1:20" ht="30" customHeight="1">
      <c r="A95" s="98"/>
      <c r="B95" s="95" t="s">
        <v>49</v>
      </c>
      <c r="C95" s="95" t="s">
        <v>56</v>
      </c>
      <c r="D95" s="104">
        <v>3925</v>
      </c>
      <c r="E95" s="104"/>
      <c r="F95" s="104">
        <v>991</v>
      </c>
      <c r="G95" s="104"/>
      <c r="H95" s="104">
        <v>1914</v>
      </c>
      <c r="I95" s="104"/>
      <c r="J95" s="104">
        <v>1020</v>
      </c>
      <c r="K95" s="104"/>
      <c r="L95" s="104"/>
      <c r="M95" s="109"/>
      <c r="N95" s="116"/>
      <c r="O95" s="107"/>
      <c r="R95" s="29"/>
      <c r="T95" s="31"/>
    </row>
    <row r="96" spans="1:20" ht="30" customHeight="1">
      <c r="A96" s="98"/>
      <c r="B96" s="95" t="s">
        <v>50</v>
      </c>
      <c r="C96" s="95" t="s">
        <v>56</v>
      </c>
      <c r="D96" s="104">
        <v>1</v>
      </c>
      <c r="E96" s="104"/>
      <c r="F96" s="104">
        <v>0</v>
      </c>
      <c r="G96" s="104"/>
      <c r="H96" s="104">
        <v>1</v>
      </c>
      <c r="I96" s="104"/>
      <c r="J96" s="104">
        <v>0</v>
      </c>
      <c r="K96" s="104"/>
      <c r="L96" s="104"/>
      <c r="M96" s="109"/>
      <c r="N96" s="116"/>
      <c r="O96" s="107"/>
      <c r="R96" s="29"/>
      <c r="T96" s="31"/>
    </row>
    <row r="97" spans="1:20" ht="30" customHeight="1">
      <c r="A97" s="96" t="s">
        <v>101</v>
      </c>
      <c r="B97" s="95"/>
      <c r="C97" s="95"/>
      <c r="D97" s="104">
        <v>0</v>
      </c>
      <c r="E97" s="104"/>
      <c r="F97" s="104">
        <v>0</v>
      </c>
      <c r="G97" s="104"/>
      <c r="H97" s="104">
        <v>0</v>
      </c>
      <c r="I97" s="104"/>
      <c r="J97" s="104">
        <v>0</v>
      </c>
      <c r="K97" s="104"/>
      <c r="L97" s="104"/>
      <c r="M97" s="109"/>
      <c r="N97" s="116"/>
      <c r="O97" s="107"/>
      <c r="R97" s="29"/>
      <c r="T97" s="31"/>
    </row>
    <row r="98" spans="1:20" ht="30" customHeight="1">
      <c r="A98" s="97" t="s">
        <v>102</v>
      </c>
      <c r="B98" s="95"/>
      <c r="C98" s="95"/>
      <c r="D98" s="104">
        <v>0</v>
      </c>
      <c r="E98" s="104"/>
      <c r="F98" s="104">
        <v>0</v>
      </c>
      <c r="G98" s="104"/>
      <c r="H98" s="104">
        <v>0</v>
      </c>
      <c r="I98" s="104"/>
      <c r="J98" s="104">
        <v>0</v>
      </c>
      <c r="K98" s="104"/>
      <c r="L98" s="104"/>
      <c r="M98" s="109"/>
      <c r="N98" s="116"/>
      <c r="O98" s="107"/>
      <c r="R98" s="29"/>
      <c r="T98" s="31"/>
    </row>
    <row r="99" spans="1:20" ht="30" customHeight="1">
      <c r="A99" s="98" t="s">
        <v>104</v>
      </c>
      <c r="B99" s="95" t="s">
        <v>48</v>
      </c>
      <c r="C99" s="95" t="s">
        <v>56</v>
      </c>
      <c r="D99" s="104">
        <v>6283</v>
      </c>
      <c r="E99" s="104"/>
      <c r="F99" s="104">
        <v>1498</v>
      </c>
      <c r="G99" s="104"/>
      <c r="H99" s="104">
        <v>3263</v>
      </c>
      <c r="I99" s="104"/>
      <c r="J99" s="104">
        <v>1522</v>
      </c>
      <c r="K99" s="104"/>
      <c r="L99" s="104"/>
      <c r="M99" s="109"/>
      <c r="N99" s="116"/>
      <c r="O99" s="107"/>
      <c r="R99" s="29"/>
      <c r="T99" s="31"/>
    </row>
    <row r="100" spans="1:20" ht="30" customHeight="1">
      <c r="A100" s="98"/>
      <c r="B100" s="95" t="s">
        <v>49</v>
      </c>
      <c r="C100" s="95" t="s">
        <v>56</v>
      </c>
      <c r="D100" s="104">
        <v>1875</v>
      </c>
      <c r="E100" s="104"/>
      <c r="F100" s="104">
        <v>442</v>
      </c>
      <c r="G100" s="104"/>
      <c r="H100" s="104">
        <v>963</v>
      </c>
      <c r="I100" s="104"/>
      <c r="J100" s="104">
        <v>470</v>
      </c>
      <c r="K100" s="104"/>
      <c r="L100" s="104"/>
      <c r="M100" s="109"/>
      <c r="N100" s="116"/>
      <c r="O100" s="107"/>
      <c r="R100" s="29"/>
      <c r="T100" s="31"/>
    </row>
    <row r="101" spans="1:20" ht="30" customHeight="1">
      <c r="A101" s="98"/>
      <c r="B101" s="95" t="s">
        <v>50</v>
      </c>
      <c r="C101" s="95" t="s">
        <v>56</v>
      </c>
      <c r="D101" s="104">
        <v>1</v>
      </c>
      <c r="E101" s="104"/>
      <c r="F101" s="104">
        <v>0</v>
      </c>
      <c r="G101" s="104"/>
      <c r="H101" s="104">
        <v>1</v>
      </c>
      <c r="I101" s="104"/>
      <c r="J101" s="104">
        <v>0</v>
      </c>
      <c r="K101" s="104"/>
      <c r="L101" s="104"/>
      <c r="M101" s="109"/>
      <c r="N101" s="116"/>
      <c r="O101" s="107"/>
      <c r="R101" s="29"/>
      <c r="T101" s="31"/>
    </row>
    <row r="102" spans="1:20" ht="30" customHeight="1">
      <c r="A102" s="97" t="s">
        <v>103</v>
      </c>
      <c r="B102" s="95"/>
      <c r="C102" s="95"/>
      <c r="D102" s="104"/>
      <c r="E102" s="104"/>
      <c r="F102" s="104">
        <v>0</v>
      </c>
      <c r="G102" s="104"/>
      <c r="H102" s="104">
        <v>0</v>
      </c>
      <c r="I102" s="104"/>
      <c r="J102" s="104">
        <v>0</v>
      </c>
      <c r="K102" s="104"/>
      <c r="L102" s="104"/>
      <c r="M102" s="109"/>
      <c r="N102" s="116"/>
      <c r="O102" s="107"/>
      <c r="R102" s="29"/>
      <c r="T102" s="31"/>
    </row>
    <row r="103" spans="1:20" ht="30" customHeight="1">
      <c r="A103" s="98" t="s">
        <v>105</v>
      </c>
      <c r="B103" s="95" t="s">
        <v>48</v>
      </c>
      <c r="C103" s="95" t="s">
        <v>56</v>
      </c>
      <c r="D103" s="104">
        <v>1</v>
      </c>
      <c r="E103" s="104"/>
      <c r="F103" s="104">
        <v>0</v>
      </c>
      <c r="G103" s="104"/>
      <c r="H103" s="104">
        <v>1</v>
      </c>
      <c r="I103" s="104"/>
      <c r="J103" s="104">
        <v>0</v>
      </c>
      <c r="K103" s="104"/>
      <c r="L103" s="104"/>
      <c r="M103" s="109"/>
      <c r="N103" s="116"/>
      <c r="O103" s="107"/>
      <c r="R103" s="29"/>
      <c r="T103" s="31"/>
    </row>
    <row r="104" spans="1:20" ht="30" customHeight="1">
      <c r="A104" s="98"/>
      <c r="B104" s="95" t="s">
        <v>49</v>
      </c>
      <c r="C104" s="95" t="s">
        <v>56</v>
      </c>
      <c r="D104" s="104">
        <v>1</v>
      </c>
      <c r="E104" s="104"/>
      <c r="F104" s="104">
        <v>0</v>
      </c>
      <c r="G104" s="104"/>
      <c r="H104" s="104">
        <v>1</v>
      </c>
      <c r="I104" s="104"/>
      <c r="J104" s="104">
        <v>0</v>
      </c>
      <c r="K104" s="104"/>
      <c r="L104" s="104"/>
      <c r="M104" s="109"/>
      <c r="N104" s="116"/>
      <c r="O104" s="107"/>
      <c r="R104" s="29"/>
      <c r="T104" s="31"/>
    </row>
    <row r="105" spans="1:20" ht="30" customHeight="1">
      <c r="A105" s="98"/>
      <c r="B105" s="95" t="s">
        <v>50</v>
      </c>
      <c r="C105" s="95" t="s">
        <v>56</v>
      </c>
      <c r="D105" s="104">
        <v>1</v>
      </c>
      <c r="E105" s="104"/>
      <c r="F105" s="104">
        <v>0</v>
      </c>
      <c r="G105" s="104"/>
      <c r="H105" s="104">
        <v>1</v>
      </c>
      <c r="I105" s="104"/>
      <c r="J105" s="104">
        <v>0</v>
      </c>
      <c r="K105" s="104"/>
      <c r="L105" s="104"/>
      <c r="M105" s="109"/>
      <c r="N105" s="116"/>
      <c r="O105" s="107"/>
      <c r="R105" s="29"/>
      <c r="T105" s="31"/>
    </row>
    <row r="106" spans="1:20" ht="30" customHeight="1">
      <c r="A106" s="97" t="s">
        <v>106</v>
      </c>
      <c r="B106" s="95"/>
      <c r="C106" s="95"/>
      <c r="D106" s="104">
        <v>0</v>
      </c>
      <c r="E106" s="104"/>
      <c r="F106" s="104">
        <v>0</v>
      </c>
      <c r="G106" s="104"/>
      <c r="H106" s="104">
        <v>0</v>
      </c>
      <c r="I106" s="104"/>
      <c r="J106" s="104">
        <v>0</v>
      </c>
      <c r="K106" s="104"/>
      <c r="L106" s="104"/>
      <c r="M106" s="109"/>
      <c r="N106" s="116"/>
      <c r="O106" s="107"/>
      <c r="R106" s="29"/>
      <c r="T106" s="31"/>
    </row>
    <row r="107" spans="1:20" ht="30" customHeight="1">
      <c r="A107" s="98" t="s">
        <v>107</v>
      </c>
      <c r="B107" s="95" t="s">
        <v>48</v>
      </c>
      <c r="C107" s="95" t="s">
        <v>70</v>
      </c>
      <c r="D107" s="104">
        <v>264</v>
      </c>
      <c r="E107" s="104"/>
      <c r="F107" s="104">
        <v>61</v>
      </c>
      <c r="G107" s="104"/>
      <c r="H107" s="104">
        <v>132</v>
      </c>
      <c r="I107" s="104"/>
      <c r="J107" s="104">
        <v>71</v>
      </c>
      <c r="K107" s="104"/>
      <c r="L107" s="104"/>
      <c r="M107" s="109"/>
      <c r="N107" s="116"/>
      <c r="O107" s="107"/>
      <c r="R107" s="29"/>
      <c r="T107" s="31"/>
    </row>
    <row r="108" spans="1:20" ht="30" customHeight="1">
      <c r="A108" s="98"/>
      <c r="B108" s="95" t="s">
        <v>49</v>
      </c>
      <c r="C108" s="95" t="s">
        <v>70</v>
      </c>
      <c r="D108" s="104">
        <v>578</v>
      </c>
      <c r="E108" s="104"/>
      <c r="F108" s="104">
        <v>133</v>
      </c>
      <c r="G108" s="104"/>
      <c r="H108" s="104">
        <v>290</v>
      </c>
      <c r="I108" s="104"/>
      <c r="J108" s="104">
        <v>155</v>
      </c>
      <c r="K108" s="104"/>
      <c r="L108" s="104"/>
      <c r="M108" s="109"/>
      <c r="N108" s="116"/>
      <c r="O108" s="107"/>
      <c r="R108" s="29"/>
      <c r="T108" s="31"/>
    </row>
    <row r="109" spans="1:20" ht="30" customHeight="1">
      <c r="A109" s="98"/>
      <c r="B109" s="95" t="s">
        <v>50</v>
      </c>
      <c r="C109" s="95" t="s">
        <v>70</v>
      </c>
      <c r="D109" s="104">
        <v>1</v>
      </c>
      <c r="E109" s="104"/>
      <c r="F109" s="104">
        <v>0</v>
      </c>
      <c r="G109" s="104"/>
      <c r="H109" s="104">
        <v>1</v>
      </c>
      <c r="I109" s="104"/>
      <c r="J109" s="104">
        <v>0</v>
      </c>
      <c r="K109" s="104"/>
      <c r="L109" s="104"/>
      <c r="M109" s="109"/>
      <c r="N109" s="116"/>
      <c r="O109" s="107"/>
      <c r="R109" s="29"/>
      <c r="T109" s="31"/>
    </row>
    <row r="110" spans="1:20" ht="30" customHeight="1">
      <c r="A110" s="97" t="s">
        <v>108</v>
      </c>
      <c r="B110" s="95"/>
      <c r="C110" s="95"/>
      <c r="D110" s="104">
        <v>0</v>
      </c>
      <c r="E110" s="104"/>
      <c r="F110" s="104">
        <v>0</v>
      </c>
      <c r="G110" s="104"/>
      <c r="H110" s="104">
        <v>0</v>
      </c>
      <c r="I110" s="104"/>
      <c r="J110" s="104">
        <v>0</v>
      </c>
      <c r="K110" s="104"/>
      <c r="L110" s="104"/>
      <c r="M110" s="109"/>
      <c r="N110" s="116"/>
      <c r="O110" s="107"/>
      <c r="R110" s="29"/>
      <c r="T110" s="31"/>
    </row>
    <row r="111" spans="1:20" ht="30" customHeight="1">
      <c r="A111" s="98" t="s">
        <v>109</v>
      </c>
      <c r="B111" s="95" t="s">
        <v>48</v>
      </c>
      <c r="C111" s="95" t="s">
        <v>43</v>
      </c>
      <c r="D111" s="104">
        <v>1</v>
      </c>
      <c r="E111" s="104"/>
      <c r="F111" s="104">
        <v>0</v>
      </c>
      <c r="G111" s="104"/>
      <c r="H111" s="104">
        <v>1</v>
      </c>
      <c r="I111" s="104"/>
      <c r="J111" s="104">
        <v>0</v>
      </c>
      <c r="K111" s="104"/>
      <c r="L111" s="104"/>
      <c r="M111" s="109"/>
      <c r="N111" s="116"/>
      <c r="O111" s="107"/>
      <c r="R111" s="29"/>
      <c r="T111" s="31"/>
    </row>
    <row r="112" spans="1:20" ht="30" customHeight="1">
      <c r="A112" s="98"/>
      <c r="B112" s="95" t="s">
        <v>49</v>
      </c>
      <c r="C112" s="95" t="s">
        <v>43</v>
      </c>
      <c r="D112" s="104">
        <v>15</v>
      </c>
      <c r="E112" s="104"/>
      <c r="F112" s="104">
        <v>3</v>
      </c>
      <c r="G112" s="104"/>
      <c r="H112" s="104">
        <v>8</v>
      </c>
      <c r="I112" s="104"/>
      <c r="J112" s="104">
        <v>4</v>
      </c>
      <c r="K112" s="104"/>
      <c r="L112" s="104"/>
      <c r="M112" s="109"/>
      <c r="N112" s="116"/>
      <c r="O112" s="107"/>
      <c r="R112" s="29"/>
      <c r="T112" s="31"/>
    </row>
    <row r="113" spans="1:20" ht="30" customHeight="1">
      <c r="A113" s="98"/>
      <c r="B113" s="95" t="s">
        <v>50</v>
      </c>
      <c r="C113" s="95" t="s">
        <v>43</v>
      </c>
      <c r="D113" s="104">
        <v>1</v>
      </c>
      <c r="E113" s="104"/>
      <c r="F113" s="104">
        <v>0</v>
      </c>
      <c r="G113" s="104"/>
      <c r="H113" s="104">
        <v>1</v>
      </c>
      <c r="I113" s="104"/>
      <c r="J113" s="104">
        <v>0</v>
      </c>
      <c r="K113" s="104"/>
      <c r="L113" s="104"/>
      <c r="M113" s="109"/>
      <c r="N113" s="116"/>
      <c r="O113" s="107"/>
      <c r="R113" s="29"/>
      <c r="T113" s="31"/>
    </row>
    <row r="114" spans="1:20" ht="30" customHeight="1">
      <c r="A114" s="98" t="s">
        <v>110</v>
      </c>
      <c r="B114" s="95" t="s">
        <v>48</v>
      </c>
      <c r="C114" s="95" t="s">
        <v>111</v>
      </c>
      <c r="D114" s="104">
        <v>51</v>
      </c>
      <c r="E114" s="104"/>
      <c r="F114" s="104">
        <v>12</v>
      </c>
      <c r="G114" s="104"/>
      <c r="H114" s="104">
        <v>26</v>
      </c>
      <c r="I114" s="104"/>
      <c r="J114" s="104">
        <v>13</v>
      </c>
      <c r="K114" s="104"/>
      <c r="L114" s="104"/>
      <c r="M114" s="109"/>
      <c r="N114" s="116"/>
      <c r="O114" s="107"/>
      <c r="R114" s="29"/>
      <c r="T114" s="31"/>
    </row>
    <row r="115" spans="1:20" ht="30" customHeight="1">
      <c r="A115" s="98"/>
      <c r="B115" s="95" t="s">
        <v>49</v>
      </c>
      <c r="C115" s="95" t="s">
        <v>43</v>
      </c>
      <c r="D115" s="104">
        <v>108</v>
      </c>
      <c r="E115" s="104"/>
      <c r="F115" s="104">
        <v>25</v>
      </c>
      <c r="G115" s="104"/>
      <c r="H115" s="104">
        <v>54</v>
      </c>
      <c r="I115" s="104"/>
      <c r="J115" s="104">
        <v>29</v>
      </c>
      <c r="K115" s="104"/>
      <c r="L115" s="104"/>
      <c r="M115" s="109"/>
      <c r="N115" s="116"/>
      <c r="O115" s="107"/>
      <c r="R115" s="29"/>
      <c r="T115" s="31"/>
    </row>
    <row r="116" spans="1:20" ht="30" customHeight="1">
      <c r="A116" s="98"/>
      <c r="B116" s="95" t="s">
        <v>50</v>
      </c>
      <c r="C116" s="95" t="s">
        <v>43</v>
      </c>
      <c r="D116" s="104">
        <v>1</v>
      </c>
      <c r="E116" s="104"/>
      <c r="F116" s="104">
        <v>0</v>
      </c>
      <c r="G116" s="104"/>
      <c r="H116" s="104">
        <v>1</v>
      </c>
      <c r="I116" s="104"/>
      <c r="J116" s="104">
        <v>0</v>
      </c>
      <c r="K116" s="104"/>
      <c r="L116" s="104"/>
      <c r="M116" s="109"/>
      <c r="N116" s="116"/>
      <c r="O116" s="107"/>
      <c r="R116" s="29"/>
      <c r="T116" s="31"/>
    </row>
    <row r="117" spans="1:20" ht="30" customHeight="1">
      <c r="A117" s="98" t="s">
        <v>112</v>
      </c>
      <c r="B117" s="95" t="s">
        <v>48</v>
      </c>
      <c r="C117" s="95" t="s">
        <v>43</v>
      </c>
      <c r="D117" s="104">
        <v>65</v>
      </c>
      <c r="E117" s="104"/>
      <c r="F117" s="104">
        <v>15</v>
      </c>
      <c r="G117" s="104"/>
      <c r="H117" s="104">
        <v>33</v>
      </c>
      <c r="I117" s="104"/>
      <c r="J117" s="104">
        <v>17</v>
      </c>
      <c r="K117" s="104"/>
      <c r="L117" s="104"/>
      <c r="M117" s="109"/>
      <c r="N117" s="116"/>
      <c r="O117" s="107"/>
      <c r="R117" s="29"/>
      <c r="T117" s="31"/>
    </row>
    <row r="118" spans="1:20" ht="30" customHeight="1">
      <c r="A118" s="98"/>
      <c r="B118" s="95" t="s">
        <v>49</v>
      </c>
      <c r="C118" s="95" t="s">
        <v>43</v>
      </c>
      <c r="D118" s="104">
        <v>7</v>
      </c>
      <c r="E118" s="104"/>
      <c r="F118" s="104">
        <v>1</v>
      </c>
      <c r="G118" s="104"/>
      <c r="H118" s="104">
        <v>4</v>
      </c>
      <c r="I118" s="104"/>
      <c r="J118" s="104">
        <v>2</v>
      </c>
      <c r="K118" s="104"/>
      <c r="L118" s="104"/>
      <c r="M118" s="109"/>
      <c r="N118" s="116"/>
      <c r="O118" s="107"/>
      <c r="R118" s="29"/>
      <c r="T118" s="31"/>
    </row>
    <row r="119" spans="1:20" ht="30" customHeight="1">
      <c r="A119" s="98"/>
      <c r="B119" s="95" t="s">
        <v>50</v>
      </c>
      <c r="C119" s="95" t="s">
        <v>43</v>
      </c>
      <c r="D119" s="104">
        <v>1</v>
      </c>
      <c r="E119" s="104"/>
      <c r="F119" s="104">
        <v>0</v>
      </c>
      <c r="G119" s="104"/>
      <c r="H119" s="104">
        <v>1</v>
      </c>
      <c r="I119" s="104"/>
      <c r="J119" s="104">
        <v>0</v>
      </c>
      <c r="K119" s="104"/>
      <c r="L119" s="104"/>
      <c r="M119" s="109"/>
      <c r="N119" s="116"/>
      <c r="O119" s="107"/>
      <c r="R119" s="29"/>
      <c r="T119" s="31"/>
    </row>
    <row r="120" spans="1:20" ht="30" customHeight="1">
      <c r="A120" s="98" t="s">
        <v>113</v>
      </c>
      <c r="B120" s="95" t="s">
        <v>48</v>
      </c>
      <c r="C120" s="95" t="s">
        <v>56</v>
      </c>
      <c r="D120" s="104">
        <v>17405</v>
      </c>
      <c r="E120" s="104"/>
      <c r="F120" s="104">
        <v>4079</v>
      </c>
      <c r="G120" s="104"/>
      <c r="H120" s="104">
        <v>8888</v>
      </c>
      <c r="I120" s="104"/>
      <c r="J120" s="104">
        <v>4438</v>
      </c>
      <c r="K120" s="104"/>
      <c r="L120" s="104"/>
      <c r="M120" s="109"/>
      <c r="N120" s="116"/>
      <c r="O120" s="107"/>
      <c r="R120" s="29"/>
      <c r="T120" s="31"/>
    </row>
    <row r="121" spans="1:20" ht="30" customHeight="1">
      <c r="A121" s="98"/>
      <c r="B121" s="95" t="s">
        <v>49</v>
      </c>
      <c r="C121" s="95" t="s">
        <v>56</v>
      </c>
      <c r="D121" s="104">
        <v>20743</v>
      </c>
      <c r="E121" s="104"/>
      <c r="F121" s="104">
        <v>5735</v>
      </c>
      <c r="G121" s="104"/>
      <c r="H121" s="104">
        <v>10526</v>
      </c>
      <c r="I121" s="104"/>
      <c r="J121" s="104">
        <v>4482</v>
      </c>
      <c r="K121" s="104"/>
      <c r="L121" s="104"/>
      <c r="M121" s="109"/>
      <c r="N121" s="116"/>
      <c r="O121" s="107"/>
      <c r="R121" s="29"/>
      <c r="T121" s="31"/>
    </row>
    <row r="122" spans="1:20" ht="30" customHeight="1">
      <c r="A122" s="98"/>
      <c r="B122" s="95" t="s">
        <v>50</v>
      </c>
      <c r="C122" s="95" t="s">
        <v>56</v>
      </c>
      <c r="D122" s="104">
        <v>2482</v>
      </c>
      <c r="E122" s="104"/>
      <c r="F122" s="104">
        <v>571</v>
      </c>
      <c r="G122" s="104"/>
      <c r="H122" s="104">
        <v>1246</v>
      </c>
      <c r="I122" s="104"/>
      <c r="J122" s="104">
        <v>665</v>
      </c>
      <c r="K122" s="104"/>
      <c r="L122" s="104"/>
      <c r="M122" s="109"/>
      <c r="N122" s="116"/>
      <c r="O122" s="107"/>
      <c r="R122" s="29"/>
      <c r="T122" s="31"/>
    </row>
    <row r="123" spans="1:20" ht="30" customHeight="1">
      <c r="A123" s="96" t="s">
        <v>114</v>
      </c>
      <c r="B123" s="95"/>
      <c r="C123" s="95"/>
      <c r="D123" s="104">
        <v>0</v>
      </c>
      <c r="E123" s="104"/>
      <c r="F123" s="104">
        <v>0</v>
      </c>
      <c r="G123" s="104"/>
      <c r="H123" s="104">
        <v>0</v>
      </c>
      <c r="I123" s="104"/>
      <c r="J123" s="104">
        <v>0</v>
      </c>
      <c r="K123" s="104"/>
      <c r="L123" s="104"/>
      <c r="M123" s="109"/>
      <c r="N123" s="116"/>
      <c r="O123" s="107"/>
      <c r="R123" s="29"/>
      <c r="T123" s="31"/>
    </row>
    <row r="124" spans="1:20" ht="30" customHeight="1">
      <c r="A124" s="97" t="s">
        <v>115</v>
      </c>
      <c r="B124" s="95"/>
      <c r="C124" s="95"/>
      <c r="D124" s="104">
        <v>0</v>
      </c>
      <c r="E124" s="104"/>
      <c r="F124" s="104">
        <v>0</v>
      </c>
      <c r="G124" s="104"/>
      <c r="H124" s="104">
        <v>0</v>
      </c>
      <c r="I124" s="104"/>
      <c r="J124" s="104">
        <v>0</v>
      </c>
      <c r="K124" s="104"/>
      <c r="L124" s="104"/>
      <c r="M124" s="109"/>
      <c r="N124" s="116"/>
      <c r="O124" s="107"/>
      <c r="R124" s="29"/>
      <c r="T124" s="31"/>
    </row>
    <row r="125" spans="1:20" ht="30" customHeight="1">
      <c r="A125" s="100" t="s">
        <v>214</v>
      </c>
      <c r="B125" s="95"/>
      <c r="C125" s="95"/>
      <c r="D125" s="104"/>
      <c r="E125" s="104"/>
      <c r="F125" s="104">
        <v>0</v>
      </c>
      <c r="G125" s="104"/>
      <c r="H125" s="104">
        <v>0</v>
      </c>
      <c r="I125" s="104"/>
      <c r="J125" s="104">
        <v>0</v>
      </c>
      <c r="K125" s="104"/>
      <c r="L125" s="104"/>
      <c r="M125" s="109"/>
      <c r="N125" s="116"/>
      <c r="O125" s="107"/>
      <c r="R125" s="29"/>
      <c r="T125" s="31"/>
    </row>
    <row r="126" spans="1:20" ht="30" customHeight="1">
      <c r="A126" s="98" t="s">
        <v>116</v>
      </c>
      <c r="B126" s="95" t="s">
        <v>48</v>
      </c>
      <c r="C126" s="95" t="s">
        <v>56</v>
      </c>
      <c r="D126" s="104">
        <v>470</v>
      </c>
      <c r="E126" s="104"/>
      <c r="F126" s="104">
        <v>0</v>
      </c>
      <c r="G126" s="104"/>
      <c r="H126" s="104">
        <v>186</v>
      </c>
      <c r="I126" s="104"/>
      <c r="J126" s="104">
        <v>284</v>
      </c>
      <c r="K126" s="104"/>
      <c r="L126" s="104"/>
      <c r="M126" s="109"/>
      <c r="N126" s="116"/>
      <c r="O126" s="107"/>
      <c r="R126" s="29"/>
      <c r="T126" s="31"/>
    </row>
    <row r="127" spans="1:20" ht="30" customHeight="1">
      <c r="A127" s="98"/>
      <c r="B127" s="95" t="s">
        <v>49</v>
      </c>
      <c r="C127" s="95" t="s">
        <v>56</v>
      </c>
      <c r="D127" s="104">
        <v>1</v>
      </c>
      <c r="E127" s="104"/>
      <c r="F127" s="104">
        <v>0</v>
      </c>
      <c r="G127" s="104"/>
      <c r="H127" s="104">
        <v>1</v>
      </c>
      <c r="I127" s="104"/>
      <c r="J127" s="104">
        <v>0</v>
      </c>
      <c r="K127" s="104"/>
      <c r="L127" s="104"/>
      <c r="M127" s="109"/>
      <c r="N127" s="116"/>
      <c r="O127" s="107"/>
      <c r="R127" s="29"/>
      <c r="T127" s="31"/>
    </row>
    <row r="128" spans="1:20" ht="30" customHeight="1">
      <c r="A128" s="98"/>
      <c r="B128" s="95" t="s">
        <v>50</v>
      </c>
      <c r="C128" s="95" t="s">
        <v>56</v>
      </c>
      <c r="D128" s="104">
        <v>1</v>
      </c>
      <c r="E128" s="104"/>
      <c r="F128" s="104">
        <v>0</v>
      </c>
      <c r="G128" s="104"/>
      <c r="H128" s="104">
        <v>1</v>
      </c>
      <c r="I128" s="104"/>
      <c r="J128" s="104">
        <v>0</v>
      </c>
      <c r="K128" s="104"/>
      <c r="L128" s="104"/>
      <c r="M128" s="109"/>
      <c r="N128" s="116"/>
      <c r="O128" s="107"/>
      <c r="R128" s="29"/>
      <c r="T128" s="31"/>
    </row>
    <row r="129" spans="1:20" ht="30" customHeight="1">
      <c r="A129" s="98" t="s">
        <v>509</v>
      </c>
      <c r="B129" s="95" t="s">
        <v>48</v>
      </c>
      <c r="C129" s="95" t="s">
        <v>56</v>
      </c>
      <c r="D129" s="104">
        <v>1</v>
      </c>
      <c r="E129" s="104"/>
      <c r="F129" s="104">
        <v>0</v>
      </c>
      <c r="G129" s="104"/>
      <c r="H129" s="104">
        <v>1</v>
      </c>
      <c r="I129" s="104"/>
      <c r="J129" s="104">
        <v>0</v>
      </c>
      <c r="K129" s="104"/>
      <c r="L129" s="104"/>
      <c r="M129" s="109"/>
      <c r="N129" s="116"/>
      <c r="O129" s="107"/>
      <c r="R129" s="29"/>
      <c r="T129" s="31"/>
    </row>
    <row r="130" spans="1:20" ht="30" customHeight="1">
      <c r="A130" s="98"/>
      <c r="B130" s="95" t="s">
        <v>49</v>
      </c>
      <c r="C130" s="95" t="s">
        <v>56</v>
      </c>
      <c r="D130" s="104">
        <v>332</v>
      </c>
      <c r="E130" s="104"/>
      <c r="F130" s="104">
        <v>0</v>
      </c>
      <c r="G130" s="104"/>
      <c r="H130" s="104">
        <v>332</v>
      </c>
      <c r="I130" s="104"/>
      <c r="J130" s="104">
        <v>0</v>
      </c>
      <c r="K130" s="104"/>
      <c r="L130" s="104"/>
      <c r="M130" s="109"/>
      <c r="N130" s="116"/>
      <c r="O130" s="107"/>
      <c r="R130" s="29"/>
      <c r="T130" s="31"/>
    </row>
    <row r="131" spans="1:20" ht="30" customHeight="1">
      <c r="A131" s="98"/>
      <c r="B131" s="95" t="s">
        <v>50</v>
      </c>
      <c r="C131" s="95" t="s">
        <v>56</v>
      </c>
      <c r="D131" s="104">
        <v>1</v>
      </c>
      <c r="E131" s="104"/>
      <c r="F131" s="104">
        <v>0</v>
      </c>
      <c r="G131" s="104"/>
      <c r="H131" s="104">
        <v>1</v>
      </c>
      <c r="I131" s="104"/>
      <c r="J131" s="104">
        <v>0</v>
      </c>
      <c r="K131" s="104"/>
      <c r="L131" s="104"/>
      <c r="M131" s="109"/>
      <c r="N131" s="116"/>
      <c r="O131" s="107"/>
      <c r="R131" s="29"/>
      <c r="T131" s="31"/>
    </row>
    <row r="132" spans="1:20" ht="30" customHeight="1">
      <c r="A132" s="100" t="s">
        <v>117</v>
      </c>
      <c r="B132" s="95"/>
      <c r="C132" s="95"/>
      <c r="D132" s="104"/>
      <c r="E132" s="104"/>
      <c r="F132" s="104">
        <v>0</v>
      </c>
      <c r="G132" s="104"/>
      <c r="H132" s="104">
        <v>0</v>
      </c>
      <c r="I132" s="104"/>
      <c r="J132" s="104">
        <v>0</v>
      </c>
      <c r="K132" s="104"/>
      <c r="L132" s="104"/>
      <c r="M132" s="109"/>
      <c r="N132" s="116"/>
      <c r="O132" s="107"/>
      <c r="R132" s="29"/>
      <c r="T132" s="31"/>
    </row>
    <row r="133" spans="1:20" ht="30" customHeight="1">
      <c r="A133" s="98" t="s">
        <v>118</v>
      </c>
      <c r="B133" s="95" t="s">
        <v>48</v>
      </c>
      <c r="C133" s="95" t="s">
        <v>56</v>
      </c>
      <c r="D133" s="104">
        <v>1</v>
      </c>
      <c r="E133" s="104"/>
      <c r="F133" s="104">
        <v>0</v>
      </c>
      <c r="G133" s="104"/>
      <c r="H133" s="104">
        <v>1</v>
      </c>
      <c r="I133" s="104"/>
      <c r="J133" s="104">
        <v>0</v>
      </c>
      <c r="K133" s="104"/>
      <c r="L133" s="104"/>
      <c r="M133" s="109"/>
      <c r="N133" s="116"/>
      <c r="O133" s="107"/>
      <c r="R133" s="29"/>
      <c r="T133" s="31"/>
    </row>
    <row r="134" spans="1:20" ht="30" customHeight="1">
      <c r="A134" s="98"/>
      <c r="B134" s="95" t="s">
        <v>49</v>
      </c>
      <c r="C134" s="95" t="s">
        <v>56</v>
      </c>
      <c r="D134" s="104">
        <v>1</v>
      </c>
      <c r="E134" s="104"/>
      <c r="F134" s="104">
        <v>0</v>
      </c>
      <c r="G134" s="104"/>
      <c r="H134" s="104">
        <v>1</v>
      </c>
      <c r="I134" s="104"/>
      <c r="J134" s="104">
        <v>0</v>
      </c>
      <c r="K134" s="104"/>
      <c r="L134" s="104"/>
      <c r="M134" s="109"/>
      <c r="N134" s="116"/>
      <c r="O134" s="107"/>
      <c r="R134" s="29"/>
      <c r="T134" s="31"/>
    </row>
    <row r="135" spans="1:20" ht="30" customHeight="1">
      <c r="A135" s="98"/>
      <c r="B135" s="95" t="s">
        <v>50</v>
      </c>
      <c r="C135" s="95" t="s">
        <v>56</v>
      </c>
      <c r="D135" s="104">
        <v>1</v>
      </c>
      <c r="E135" s="104"/>
      <c r="F135" s="104">
        <v>0</v>
      </c>
      <c r="G135" s="104"/>
      <c r="H135" s="104">
        <v>1</v>
      </c>
      <c r="I135" s="104"/>
      <c r="J135" s="104">
        <v>0</v>
      </c>
      <c r="K135" s="104"/>
      <c r="L135" s="104"/>
      <c r="M135" s="109"/>
      <c r="N135" s="116"/>
      <c r="O135" s="107"/>
      <c r="R135" s="29"/>
      <c r="T135" s="31"/>
    </row>
    <row r="136" spans="1:20" ht="30" customHeight="1">
      <c r="A136" s="98" t="s">
        <v>510</v>
      </c>
      <c r="B136" s="95" t="s">
        <v>48</v>
      </c>
      <c r="C136" s="95" t="s">
        <v>56</v>
      </c>
      <c r="D136" s="104">
        <v>1</v>
      </c>
      <c r="E136" s="104"/>
      <c r="F136" s="104">
        <v>0</v>
      </c>
      <c r="G136" s="104"/>
      <c r="H136" s="104">
        <v>1</v>
      </c>
      <c r="I136" s="104"/>
      <c r="J136" s="104">
        <v>0</v>
      </c>
      <c r="K136" s="104"/>
      <c r="L136" s="104"/>
      <c r="M136" s="109"/>
      <c r="N136" s="116"/>
      <c r="O136" s="107"/>
      <c r="R136" s="29"/>
      <c r="T136" s="31"/>
    </row>
    <row r="137" spans="1:20" ht="30" customHeight="1">
      <c r="A137" s="98"/>
      <c r="B137" s="95" t="s">
        <v>49</v>
      </c>
      <c r="C137" s="95" t="s">
        <v>56</v>
      </c>
      <c r="D137" s="104">
        <v>1</v>
      </c>
      <c r="E137" s="104"/>
      <c r="F137" s="104">
        <v>0</v>
      </c>
      <c r="G137" s="104"/>
      <c r="H137" s="104">
        <v>1</v>
      </c>
      <c r="I137" s="104"/>
      <c r="J137" s="104">
        <v>0</v>
      </c>
      <c r="K137" s="104"/>
      <c r="L137" s="104"/>
      <c r="M137" s="109"/>
      <c r="N137" s="116"/>
      <c r="O137" s="107"/>
      <c r="R137" s="29"/>
      <c r="T137" s="31"/>
    </row>
    <row r="138" spans="1:20" ht="30" customHeight="1">
      <c r="A138" s="98"/>
      <c r="B138" s="95" t="s">
        <v>50</v>
      </c>
      <c r="C138" s="95" t="s">
        <v>56</v>
      </c>
      <c r="D138" s="104">
        <v>1</v>
      </c>
      <c r="E138" s="104"/>
      <c r="F138" s="104">
        <v>0</v>
      </c>
      <c r="G138" s="104"/>
      <c r="H138" s="104">
        <v>1</v>
      </c>
      <c r="I138" s="104"/>
      <c r="J138" s="104">
        <v>0</v>
      </c>
      <c r="K138" s="104"/>
      <c r="L138" s="104"/>
      <c r="M138" s="109"/>
      <c r="N138" s="116"/>
      <c r="O138" s="107"/>
      <c r="R138" s="29"/>
      <c r="T138" s="31"/>
    </row>
    <row r="139" spans="1:20" ht="30" customHeight="1">
      <c r="A139" s="98" t="s">
        <v>119</v>
      </c>
      <c r="B139" s="95" t="s">
        <v>48</v>
      </c>
      <c r="C139" s="95" t="s">
        <v>56</v>
      </c>
      <c r="D139" s="104">
        <v>1</v>
      </c>
      <c r="E139" s="104"/>
      <c r="F139" s="104">
        <v>0</v>
      </c>
      <c r="G139" s="104"/>
      <c r="H139" s="104">
        <v>1</v>
      </c>
      <c r="I139" s="104"/>
      <c r="J139" s="104">
        <v>0</v>
      </c>
      <c r="K139" s="104"/>
      <c r="L139" s="104"/>
      <c r="M139" s="109"/>
      <c r="N139" s="116"/>
      <c r="O139" s="107"/>
      <c r="R139" s="29"/>
      <c r="T139" s="31"/>
    </row>
    <row r="140" spans="1:20" ht="30" customHeight="1">
      <c r="A140" s="98"/>
      <c r="B140" s="95" t="s">
        <v>49</v>
      </c>
      <c r="C140" s="95" t="s">
        <v>56</v>
      </c>
      <c r="D140" s="104">
        <v>1</v>
      </c>
      <c r="E140" s="104"/>
      <c r="F140" s="104">
        <v>0</v>
      </c>
      <c r="G140" s="104"/>
      <c r="H140" s="104">
        <v>1</v>
      </c>
      <c r="I140" s="104"/>
      <c r="J140" s="104">
        <v>0</v>
      </c>
      <c r="K140" s="104"/>
      <c r="L140" s="104"/>
      <c r="M140" s="109"/>
      <c r="N140" s="116"/>
      <c r="O140" s="107"/>
      <c r="R140" s="29"/>
      <c r="T140" s="31"/>
    </row>
    <row r="141" spans="1:20" ht="30" customHeight="1">
      <c r="A141" s="98"/>
      <c r="B141" s="95" t="s">
        <v>50</v>
      </c>
      <c r="C141" s="95" t="s">
        <v>56</v>
      </c>
      <c r="D141" s="104">
        <v>1</v>
      </c>
      <c r="E141" s="104"/>
      <c r="F141" s="104">
        <v>0</v>
      </c>
      <c r="G141" s="104"/>
      <c r="H141" s="104">
        <v>1</v>
      </c>
      <c r="I141" s="104"/>
      <c r="J141" s="104">
        <v>0</v>
      </c>
      <c r="K141" s="104"/>
      <c r="L141" s="104"/>
      <c r="M141" s="109"/>
      <c r="N141" s="116"/>
      <c r="O141" s="107"/>
      <c r="R141" s="29"/>
      <c r="T141" s="31"/>
    </row>
    <row r="142" spans="1:20" ht="30" customHeight="1">
      <c r="A142" s="98" t="s">
        <v>120</v>
      </c>
      <c r="B142" s="95" t="s">
        <v>48</v>
      </c>
      <c r="C142" s="95" t="s">
        <v>56</v>
      </c>
      <c r="D142" s="104">
        <v>1</v>
      </c>
      <c r="E142" s="104"/>
      <c r="F142" s="104">
        <v>0</v>
      </c>
      <c r="G142" s="104"/>
      <c r="H142" s="104">
        <v>1</v>
      </c>
      <c r="I142" s="104"/>
      <c r="J142" s="104">
        <v>0</v>
      </c>
      <c r="K142" s="104"/>
      <c r="L142" s="104"/>
      <c r="M142" s="109"/>
      <c r="N142" s="116"/>
      <c r="O142" s="107"/>
      <c r="R142" s="29"/>
      <c r="T142" s="31"/>
    </row>
    <row r="143" spans="1:20" ht="30" customHeight="1">
      <c r="A143" s="98"/>
      <c r="B143" s="95" t="s">
        <v>49</v>
      </c>
      <c r="C143" s="95" t="s">
        <v>56</v>
      </c>
      <c r="D143" s="104">
        <v>1</v>
      </c>
      <c r="E143" s="104"/>
      <c r="F143" s="104">
        <v>0</v>
      </c>
      <c r="G143" s="104"/>
      <c r="H143" s="104">
        <v>1</v>
      </c>
      <c r="I143" s="104"/>
      <c r="J143" s="104">
        <v>0</v>
      </c>
      <c r="K143" s="104"/>
      <c r="L143" s="104"/>
      <c r="M143" s="109"/>
      <c r="N143" s="116"/>
      <c r="O143" s="107"/>
      <c r="R143" s="29"/>
      <c r="T143" s="31"/>
    </row>
    <row r="144" spans="1:20" ht="30" customHeight="1">
      <c r="A144" s="98"/>
      <c r="B144" s="95" t="s">
        <v>50</v>
      </c>
      <c r="C144" s="95" t="s">
        <v>56</v>
      </c>
      <c r="D144" s="104">
        <v>1</v>
      </c>
      <c r="E144" s="104"/>
      <c r="F144" s="104">
        <v>0</v>
      </c>
      <c r="G144" s="104"/>
      <c r="H144" s="104">
        <v>1</v>
      </c>
      <c r="I144" s="104"/>
      <c r="J144" s="104">
        <v>0</v>
      </c>
      <c r="K144" s="104"/>
      <c r="L144" s="104"/>
      <c r="M144" s="109"/>
      <c r="N144" s="116"/>
      <c r="O144" s="107"/>
      <c r="R144" s="29"/>
      <c r="T144" s="31"/>
    </row>
    <row r="145" spans="1:20" ht="30" customHeight="1">
      <c r="A145" s="97" t="s">
        <v>121</v>
      </c>
      <c r="B145" s="95"/>
      <c r="C145" s="95"/>
      <c r="D145" s="104">
        <v>0</v>
      </c>
      <c r="E145" s="104"/>
      <c r="F145" s="104">
        <v>0</v>
      </c>
      <c r="G145" s="104"/>
      <c r="H145" s="104">
        <v>0</v>
      </c>
      <c r="I145" s="104"/>
      <c r="J145" s="104">
        <v>0</v>
      </c>
      <c r="K145" s="104"/>
      <c r="L145" s="104"/>
      <c r="M145" s="109"/>
      <c r="N145" s="116"/>
      <c r="O145" s="107"/>
      <c r="R145" s="29"/>
      <c r="T145" s="31"/>
    </row>
    <row r="146" spans="1:20" ht="30" customHeight="1">
      <c r="A146" s="100" t="s">
        <v>122</v>
      </c>
      <c r="B146" s="95"/>
      <c r="C146" s="95"/>
      <c r="D146" s="104"/>
      <c r="E146" s="104"/>
      <c r="F146" s="104">
        <v>0</v>
      </c>
      <c r="G146" s="104"/>
      <c r="H146" s="104">
        <v>0</v>
      </c>
      <c r="I146" s="104"/>
      <c r="J146" s="104">
        <v>0</v>
      </c>
      <c r="K146" s="104"/>
      <c r="L146" s="104"/>
      <c r="M146" s="109"/>
      <c r="N146" s="116"/>
      <c r="O146" s="107"/>
      <c r="R146" s="29"/>
      <c r="T146" s="31"/>
    </row>
    <row r="147" spans="1:20" ht="30" customHeight="1">
      <c r="A147" s="98" t="s">
        <v>123</v>
      </c>
      <c r="B147" s="95" t="s">
        <v>14</v>
      </c>
      <c r="C147" s="95" t="s">
        <v>47</v>
      </c>
      <c r="D147" s="104">
        <v>5</v>
      </c>
      <c r="E147" s="104"/>
      <c r="F147" s="104">
        <v>1</v>
      </c>
      <c r="G147" s="104"/>
      <c r="H147" s="104">
        <v>3</v>
      </c>
      <c r="I147" s="104"/>
      <c r="J147" s="104">
        <v>1</v>
      </c>
      <c r="K147" s="104"/>
      <c r="L147" s="104"/>
      <c r="M147" s="109"/>
      <c r="N147" s="116"/>
      <c r="O147" s="107"/>
      <c r="R147" s="29"/>
      <c r="T147" s="31"/>
    </row>
    <row r="148" spans="1:20" ht="30" customHeight="1">
      <c r="A148" s="98" t="s">
        <v>69</v>
      </c>
      <c r="B148" s="95" t="s">
        <v>48</v>
      </c>
      <c r="C148" s="95" t="s">
        <v>47</v>
      </c>
      <c r="D148" s="104">
        <v>1</v>
      </c>
      <c r="E148" s="104"/>
      <c r="F148" s="104">
        <v>0</v>
      </c>
      <c r="G148" s="104"/>
      <c r="H148" s="104">
        <v>1</v>
      </c>
      <c r="I148" s="104"/>
      <c r="J148" s="104">
        <v>0</v>
      </c>
      <c r="K148" s="104"/>
      <c r="L148" s="104"/>
      <c r="M148" s="109"/>
      <c r="N148" s="116"/>
      <c r="O148" s="107"/>
      <c r="R148" s="29"/>
      <c r="T148" s="31"/>
    </row>
    <row r="149" spans="1:20" ht="30" customHeight="1">
      <c r="A149" s="98"/>
      <c r="B149" s="95" t="s">
        <v>49</v>
      </c>
      <c r="C149" s="95" t="s">
        <v>47</v>
      </c>
      <c r="D149" s="104">
        <v>31</v>
      </c>
      <c r="E149" s="104"/>
      <c r="F149" s="104">
        <v>7</v>
      </c>
      <c r="G149" s="104"/>
      <c r="H149" s="104">
        <v>16</v>
      </c>
      <c r="I149" s="104"/>
      <c r="J149" s="104">
        <v>8</v>
      </c>
      <c r="K149" s="104"/>
      <c r="L149" s="104"/>
      <c r="M149" s="109"/>
      <c r="N149" s="116"/>
      <c r="O149" s="107"/>
      <c r="R149" s="29"/>
      <c r="T149" s="31"/>
    </row>
    <row r="150" spans="1:20" ht="30" customHeight="1">
      <c r="A150" s="98" t="s">
        <v>69</v>
      </c>
      <c r="B150" s="95" t="s">
        <v>49</v>
      </c>
      <c r="C150" s="95" t="s">
        <v>47</v>
      </c>
      <c r="D150" s="104">
        <v>1</v>
      </c>
      <c r="E150" s="104"/>
      <c r="F150" s="104">
        <v>0</v>
      </c>
      <c r="G150" s="104"/>
      <c r="H150" s="104">
        <v>1</v>
      </c>
      <c r="I150" s="104"/>
      <c r="J150" s="104">
        <v>0</v>
      </c>
      <c r="K150" s="104"/>
      <c r="L150" s="104"/>
      <c r="M150" s="109"/>
      <c r="N150" s="116"/>
      <c r="O150" s="107"/>
      <c r="R150" s="29"/>
      <c r="T150" s="31"/>
    </row>
    <row r="151" spans="1:20" ht="30" customHeight="1">
      <c r="A151" s="98"/>
      <c r="B151" s="95" t="s">
        <v>50</v>
      </c>
      <c r="C151" s="95" t="s">
        <v>47</v>
      </c>
      <c r="D151" s="104">
        <v>1</v>
      </c>
      <c r="E151" s="104"/>
      <c r="F151" s="104">
        <v>0</v>
      </c>
      <c r="G151" s="104"/>
      <c r="H151" s="104">
        <v>1</v>
      </c>
      <c r="I151" s="104"/>
      <c r="J151" s="104">
        <v>0</v>
      </c>
      <c r="K151" s="104"/>
      <c r="L151" s="104"/>
      <c r="M151" s="109"/>
      <c r="N151" s="116"/>
      <c r="O151" s="107"/>
      <c r="R151" s="29"/>
      <c r="T151" s="31"/>
    </row>
    <row r="152" spans="1:20" ht="30" customHeight="1">
      <c r="A152" s="98" t="s">
        <v>124</v>
      </c>
      <c r="B152" s="95" t="s">
        <v>48</v>
      </c>
      <c r="C152" s="95" t="s">
        <v>47</v>
      </c>
      <c r="D152" s="104">
        <v>2</v>
      </c>
      <c r="E152" s="104"/>
      <c r="F152" s="104">
        <v>0</v>
      </c>
      <c r="G152" s="104"/>
      <c r="H152" s="104">
        <v>2</v>
      </c>
      <c r="I152" s="104"/>
      <c r="J152" s="104">
        <v>0</v>
      </c>
      <c r="K152" s="104"/>
      <c r="L152" s="104"/>
      <c r="M152" s="109"/>
      <c r="N152" s="116"/>
      <c r="O152" s="107"/>
      <c r="R152" s="29"/>
      <c r="T152" s="31"/>
    </row>
    <row r="153" spans="1:20" ht="30" customHeight="1">
      <c r="A153" s="98"/>
      <c r="B153" s="95" t="s">
        <v>49</v>
      </c>
      <c r="C153" s="95" t="s">
        <v>47</v>
      </c>
      <c r="D153" s="104">
        <v>48</v>
      </c>
      <c r="E153" s="104"/>
      <c r="F153" s="104">
        <v>11</v>
      </c>
      <c r="G153" s="104"/>
      <c r="H153" s="104">
        <v>24</v>
      </c>
      <c r="I153" s="104"/>
      <c r="J153" s="104">
        <v>13</v>
      </c>
      <c r="K153" s="104"/>
      <c r="L153" s="104"/>
      <c r="M153" s="109"/>
      <c r="N153" s="116"/>
      <c r="O153" s="107"/>
      <c r="R153" s="29"/>
      <c r="T153" s="31"/>
    </row>
    <row r="154" spans="1:20" ht="30" customHeight="1">
      <c r="A154" s="98"/>
      <c r="B154" s="95" t="s">
        <v>50</v>
      </c>
      <c r="C154" s="95" t="s">
        <v>47</v>
      </c>
      <c r="D154" s="104">
        <v>1</v>
      </c>
      <c r="E154" s="104"/>
      <c r="F154" s="104">
        <v>0</v>
      </c>
      <c r="G154" s="104"/>
      <c r="H154" s="104">
        <v>1</v>
      </c>
      <c r="I154" s="104"/>
      <c r="J154" s="104">
        <v>0</v>
      </c>
      <c r="K154" s="104"/>
      <c r="L154" s="104"/>
      <c r="M154" s="109"/>
      <c r="N154" s="116"/>
      <c r="O154" s="107"/>
      <c r="R154" s="29"/>
      <c r="T154" s="31"/>
    </row>
    <row r="155" spans="1:20" ht="30" customHeight="1">
      <c r="A155" s="100" t="s">
        <v>511</v>
      </c>
      <c r="B155" s="95"/>
      <c r="C155" s="95"/>
      <c r="D155" s="104">
        <v>0</v>
      </c>
      <c r="E155" s="104"/>
      <c r="F155" s="104">
        <v>0</v>
      </c>
      <c r="G155" s="104"/>
      <c r="H155" s="104">
        <v>0</v>
      </c>
      <c r="I155" s="104"/>
      <c r="J155" s="104">
        <v>0</v>
      </c>
      <c r="K155" s="104"/>
      <c r="L155" s="104"/>
      <c r="M155" s="109"/>
      <c r="N155" s="116"/>
      <c r="O155" s="107"/>
      <c r="R155" s="29"/>
      <c r="T155" s="31"/>
    </row>
    <row r="156" spans="1:20" ht="30" customHeight="1">
      <c r="A156" s="98" t="s">
        <v>512</v>
      </c>
      <c r="B156" s="95" t="s">
        <v>48</v>
      </c>
      <c r="C156" s="95" t="s">
        <v>47</v>
      </c>
      <c r="D156" s="104">
        <v>18</v>
      </c>
      <c r="E156" s="104"/>
      <c r="F156" s="104">
        <v>4</v>
      </c>
      <c r="G156" s="104"/>
      <c r="H156" s="104">
        <v>9</v>
      </c>
      <c r="I156" s="104"/>
      <c r="J156" s="104">
        <v>5</v>
      </c>
      <c r="K156" s="104"/>
      <c r="L156" s="104"/>
      <c r="M156" s="109"/>
      <c r="N156" s="116"/>
      <c r="O156" s="107"/>
      <c r="R156" s="29"/>
      <c r="T156" s="31"/>
    </row>
    <row r="157" spans="1:20" ht="30" customHeight="1">
      <c r="A157" s="98" t="s">
        <v>69</v>
      </c>
      <c r="B157" s="95" t="s">
        <v>48</v>
      </c>
      <c r="C157" s="95" t="s">
        <v>47</v>
      </c>
      <c r="D157" s="104">
        <v>1</v>
      </c>
      <c r="E157" s="104"/>
      <c r="F157" s="104">
        <v>0</v>
      </c>
      <c r="G157" s="104"/>
      <c r="H157" s="104">
        <v>1</v>
      </c>
      <c r="I157" s="104"/>
      <c r="J157" s="104">
        <v>0</v>
      </c>
      <c r="K157" s="104"/>
      <c r="L157" s="104"/>
      <c r="M157" s="109"/>
      <c r="N157" s="116"/>
      <c r="O157" s="107"/>
      <c r="R157" s="29"/>
      <c r="T157" s="31"/>
    </row>
    <row r="158" spans="1:20" ht="30" customHeight="1">
      <c r="A158" s="98"/>
      <c r="B158" s="95" t="s">
        <v>49</v>
      </c>
      <c r="C158" s="95" t="s">
        <v>47</v>
      </c>
      <c r="D158" s="104">
        <v>8</v>
      </c>
      <c r="E158" s="104"/>
      <c r="F158" s="104">
        <v>2</v>
      </c>
      <c r="G158" s="104"/>
      <c r="H158" s="104">
        <v>4</v>
      </c>
      <c r="I158" s="104"/>
      <c r="J158" s="104">
        <v>2</v>
      </c>
      <c r="K158" s="104"/>
      <c r="L158" s="104"/>
      <c r="M158" s="109"/>
      <c r="N158" s="116"/>
      <c r="O158" s="107"/>
      <c r="R158" s="29"/>
      <c r="T158" s="31"/>
    </row>
    <row r="159" spans="1:20" ht="30" customHeight="1">
      <c r="A159" s="98" t="s">
        <v>69</v>
      </c>
      <c r="B159" s="95" t="s">
        <v>49</v>
      </c>
      <c r="C159" s="95" t="s">
        <v>47</v>
      </c>
      <c r="D159" s="104">
        <v>1</v>
      </c>
      <c r="E159" s="104"/>
      <c r="F159" s="104">
        <v>0</v>
      </c>
      <c r="G159" s="104"/>
      <c r="H159" s="104">
        <v>1</v>
      </c>
      <c r="I159" s="104"/>
      <c r="J159" s="104">
        <v>0</v>
      </c>
      <c r="K159" s="104"/>
      <c r="L159" s="104"/>
      <c r="M159" s="109"/>
      <c r="N159" s="116"/>
      <c r="O159" s="107"/>
      <c r="R159" s="29"/>
      <c r="T159" s="31"/>
    </row>
    <row r="160" spans="1:20" ht="30" customHeight="1">
      <c r="A160" s="98"/>
      <c r="B160" s="95" t="s">
        <v>50</v>
      </c>
      <c r="C160" s="95" t="s">
        <v>47</v>
      </c>
      <c r="D160" s="104">
        <v>5</v>
      </c>
      <c r="E160" s="104"/>
      <c r="F160" s="104">
        <v>1</v>
      </c>
      <c r="G160" s="104"/>
      <c r="H160" s="104">
        <v>3</v>
      </c>
      <c r="I160" s="104"/>
      <c r="J160" s="104">
        <v>1</v>
      </c>
      <c r="K160" s="104"/>
      <c r="L160" s="104"/>
      <c r="M160" s="109"/>
      <c r="N160" s="116"/>
      <c r="O160" s="107"/>
      <c r="R160" s="29"/>
      <c r="T160" s="31"/>
    </row>
    <row r="161" spans="1:20" ht="30" customHeight="1">
      <c r="A161" s="98" t="s">
        <v>513</v>
      </c>
      <c r="B161" s="95" t="s">
        <v>48</v>
      </c>
      <c r="C161" s="95" t="s">
        <v>47</v>
      </c>
      <c r="D161" s="104">
        <v>1</v>
      </c>
      <c r="E161" s="104"/>
      <c r="F161" s="104">
        <v>0</v>
      </c>
      <c r="G161" s="104"/>
      <c r="H161" s="104">
        <v>1</v>
      </c>
      <c r="I161" s="104"/>
      <c r="J161" s="104">
        <v>0</v>
      </c>
      <c r="K161" s="104"/>
      <c r="L161" s="104"/>
      <c r="M161" s="109"/>
      <c r="N161" s="116"/>
      <c r="O161" s="107"/>
      <c r="R161" s="29"/>
      <c r="T161" s="31"/>
    </row>
    <row r="162" spans="1:20" ht="30" customHeight="1">
      <c r="A162" s="98" t="s">
        <v>69</v>
      </c>
      <c r="B162" s="95" t="s">
        <v>48</v>
      </c>
      <c r="C162" s="95" t="s">
        <v>47</v>
      </c>
      <c r="D162" s="104">
        <v>1</v>
      </c>
      <c r="E162" s="104"/>
      <c r="F162" s="104">
        <v>0</v>
      </c>
      <c r="G162" s="104"/>
      <c r="H162" s="104">
        <v>1</v>
      </c>
      <c r="I162" s="104"/>
      <c r="J162" s="104">
        <v>0</v>
      </c>
      <c r="K162" s="104"/>
      <c r="L162" s="104"/>
      <c r="M162" s="109"/>
      <c r="N162" s="116"/>
      <c r="O162" s="107"/>
      <c r="R162" s="29"/>
      <c r="T162" s="31"/>
    </row>
    <row r="163" spans="1:20" ht="30" customHeight="1">
      <c r="A163" s="98"/>
      <c r="B163" s="95" t="s">
        <v>49</v>
      </c>
      <c r="C163" s="95" t="s">
        <v>47</v>
      </c>
      <c r="D163" s="104">
        <v>22</v>
      </c>
      <c r="E163" s="104"/>
      <c r="F163" s="104">
        <v>5</v>
      </c>
      <c r="G163" s="104"/>
      <c r="H163" s="104">
        <v>11</v>
      </c>
      <c r="I163" s="104"/>
      <c r="J163" s="104">
        <v>6</v>
      </c>
      <c r="K163" s="104"/>
      <c r="L163" s="104"/>
      <c r="M163" s="109"/>
      <c r="N163" s="116"/>
      <c r="O163" s="107"/>
      <c r="R163" s="29"/>
      <c r="T163" s="31"/>
    </row>
    <row r="164" spans="1:20" ht="30" customHeight="1">
      <c r="A164" s="98" t="s">
        <v>69</v>
      </c>
      <c r="B164" s="95" t="s">
        <v>49</v>
      </c>
      <c r="C164" s="95" t="s">
        <v>47</v>
      </c>
      <c r="D164" s="104">
        <v>1</v>
      </c>
      <c r="E164" s="104"/>
      <c r="F164" s="104">
        <v>0</v>
      </c>
      <c r="G164" s="104"/>
      <c r="H164" s="104">
        <v>1</v>
      </c>
      <c r="I164" s="104"/>
      <c r="J164" s="104">
        <v>0</v>
      </c>
      <c r="K164" s="104"/>
      <c r="L164" s="104"/>
      <c r="M164" s="109"/>
      <c r="N164" s="116"/>
      <c r="O164" s="107"/>
      <c r="R164" s="29"/>
      <c r="T164" s="31"/>
    </row>
    <row r="165" spans="1:20" ht="30" customHeight="1">
      <c r="A165" s="98"/>
      <c r="B165" s="95" t="s">
        <v>50</v>
      </c>
      <c r="C165" s="95" t="s">
        <v>47</v>
      </c>
      <c r="D165" s="104">
        <v>1</v>
      </c>
      <c r="E165" s="104"/>
      <c r="F165" s="104">
        <v>0</v>
      </c>
      <c r="G165" s="104"/>
      <c r="H165" s="104">
        <v>1</v>
      </c>
      <c r="I165" s="104"/>
      <c r="J165" s="104">
        <v>0</v>
      </c>
      <c r="K165" s="104"/>
      <c r="L165" s="104"/>
      <c r="M165" s="109"/>
      <c r="N165" s="116"/>
      <c r="O165" s="107"/>
      <c r="R165" s="29"/>
      <c r="T165" s="31"/>
    </row>
    <row r="166" spans="1:20" ht="30" customHeight="1">
      <c r="A166" s="98" t="s">
        <v>514</v>
      </c>
      <c r="B166" s="95" t="s">
        <v>48</v>
      </c>
      <c r="C166" s="95" t="s">
        <v>47</v>
      </c>
      <c r="D166" s="104">
        <v>1</v>
      </c>
      <c r="E166" s="104"/>
      <c r="F166" s="104">
        <v>0</v>
      </c>
      <c r="G166" s="104"/>
      <c r="H166" s="104">
        <v>1</v>
      </c>
      <c r="I166" s="104"/>
      <c r="J166" s="104">
        <v>0</v>
      </c>
      <c r="K166" s="104"/>
      <c r="L166" s="104"/>
      <c r="M166" s="109"/>
      <c r="N166" s="116"/>
      <c r="O166" s="107"/>
      <c r="R166" s="29"/>
      <c r="T166" s="31"/>
    </row>
    <row r="167" spans="1:20" ht="30" customHeight="1">
      <c r="A167" s="98"/>
      <c r="B167" s="95" t="s">
        <v>49</v>
      </c>
      <c r="C167" s="95" t="s">
        <v>47</v>
      </c>
      <c r="D167" s="104">
        <v>1</v>
      </c>
      <c r="E167" s="104"/>
      <c r="F167" s="104">
        <v>0</v>
      </c>
      <c r="G167" s="104"/>
      <c r="H167" s="104">
        <v>1</v>
      </c>
      <c r="I167" s="104"/>
      <c r="J167" s="104">
        <v>0</v>
      </c>
      <c r="K167" s="104"/>
      <c r="L167" s="104"/>
      <c r="M167" s="109"/>
      <c r="N167" s="116"/>
      <c r="O167" s="107"/>
      <c r="R167" s="29"/>
      <c r="T167" s="31"/>
    </row>
    <row r="168" spans="1:20" ht="30" customHeight="1">
      <c r="A168" s="98"/>
      <c r="B168" s="95" t="s">
        <v>50</v>
      </c>
      <c r="C168" s="95" t="s">
        <v>47</v>
      </c>
      <c r="D168" s="104">
        <v>1</v>
      </c>
      <c r="E168" s="104"/>
      <c r="F168" s="104">
        <v>0</v>
      </c>
      <c r="G168" s="104"/>
      <c r="H168" s="104">
        <v>1</v>
      </c>
      <c r="I168" s="104"/>
      <c r="J168" s="104">
        <v>0</v>
      </c>
      <c r="K168" s="104"/>
      <c r="L168" s="104"/>
      <c r="M168" s="109"/>
      <c r="N168" s="116"/>
      <c r="O168" s="107"/>
      <c r="R168" s="29"/>
      <c r="T168" s="31"/>
    </row>
    <row r="169" spans="1:20" ht="30" customHeight="1">
      <c r="A169" s="100" t="s">
        <v>125</v>
      </c>
      <c r="B169" s="95"/>
      <c r="C169" s="95"/>
      <c r="D169" s="104"/>
      <c r="E169" s="104"/>
      <c r="F169" s="104">
        <v>0</v>
      </c>
      <c r="G169" s="104"/>
      <c r="H169" s="104">
        <v>0</v>
      </c>
      <c r="I169" s="104"/>
      <c r="J169" s="104">
        <v>0</v>
      </c>
      <c r="K169" s="104"/>
      <c r="L169" s="104"/>
      <c r="M169" s="109"/>
      <c r="N169" s="116"/>
      <c r="O169" s="107"/>
      <c r="R169" s="29"/>
      <c r="T169" s="31"/>
    </row>
    <row r="170" spans="1:20" ht="30" customHeight="1">
      <c r="A170" s="98" t="s">
        <v>126</v>
      </c>
      <c r="B170" s="95" t="s">
        <v>48</v>
      </c>
      <c r="C170" s="95" t="s">
        <v>47</v>
      </c>
      <c r="D170" s="104">
        <v>4</v>
      </c>
      <c r="E170" s="104"/>
      <c r="F170" s="104">
        <v>1</v>
      </c>
      <c r="G170" s="104"/>
      <c r="H170" s="104">
        <v>2</v>
      </c>
      <c r="I170" s="104"/>
      <c r="J170" s="104">
        <v>1</v>
      </c>
      <c r="K170" s="104"/>
      <c r="L170" s="104"/>
      <c r="M170" s="109"/>
      <c r="N170" s="116"/>
      <c r="O170" s="107"/>
      <c r="R170" s="29"/>
      <c r="T170" s="31"/>
    </row>
    <row r="171" spans="1:20" ht="30" customHeight="1">
      <c r="A171" s="98" t="s">
        <v>69</v>
      </c>
      <c r="B171" s="95" t="s">
        <v>48</v>
      </c>
      <c r="C171" s="95" t="s">
        <v>47</v>
      </c>
      <c r="D171" s="104">
        <v>1</v>
      </c>
      <c r="E171" s="104"/>
      <c r="F171" s="104">
        <v>0</v>
      </c>
      <c r="G171" s="104"/>
      <c r="H171" s="104">
        <v>1</v>
      </c>
      <c r="I171" s="104"/>
      <c r="J171" s="104">
        <v>0</v>
      </c>
      <c r="K171" s="104"/>
      <c r="L171" s="104"/>
      <c r="M171" s="109"/>
      <c r="N171" s="116"/>
      <c r="O171" s="107"/>
      <c r="R171" s="29"/>
      <c r="T171" s="31"/>
    </row>
    <row r="172" spans="1:20" ht="30" customHeight="1">
      <c r="A172" s="98"/>
      <c r="B172" s="95" t="s">
        <v>49</v>
      </c>
      <c r="C172" s="95" t="s">
        <v>47</v>
      </c>
      <c r="D172" s="104">
        <v>1</v>
      </c>
      <c r="E172" s="104"/>
      <c r="F172" s="104">
        <v>0</v>
      </c>
      <c r="G172" s="104"/>
      <c r="H172" s="104">
        <v>1</v>
      </c>
      <c r="I172" s="104"/>
      <c r="J172" s="104">
        <v>0</v>
      </c>
      <c r="K172" s="104"/>
      <c r="L172" s="104"/>
      <c r="M172" s="109"/>
      <c r="N172" s="116"/>
      <c r="O172" s="107"/>
      <c r="R172" s="29"/>
      <c r="T172" s="31"/>
    </row>
    <row r="173" spans="1:20" ht="30" customHeight="1">
      <c r="A173" s="98" t="s">
        <v>69</v>
      </c>
      <c r="B173" s="95" t="s">
        <v>49</v>
      </c>
      <c r="C173" s="95" t="s">
        <v>47</v>
      </c>
      <c r="D173" s="104">
        <v>1</v>
      </c>
      <c r="E173" s="104"/>
      <c r="F173" s="104">
        <v>0</v>
      </c>
      <c r="G173" s="104"/>
      <c r="H173" s="104">
        <v>1</v>
      </c>
      <c r="I173" s="104"/>
      <c r="J173" s="104">
        <v>0</v>
      </c>
      <c r="K173" s="104"/>
      <c r="L173" s="104"/>
      <c r="M173" s="109"/>
      <c r="N173" s="116"/>
      <c r="O173" s="107"/>
      <c r="R173" s="29"/>
      <c r="T173" s="31"/>
    </row>
    <row r="174" spans="1:20" ht="30" customHeight="1">
      <c r="A174" s="98"/>
      <c r="B174" s="95" t="s">
        <v>50</v>
      </c>
      <c r="C174" s="95" t="s">
        <v>47</v>
      </c>
      <c r="D174" s="104">
        <v>1</v>
      </c>
      <c r="E174" s="104"/>
      <c r="F174" s="104">
        <v>0</v>
      </c>
      <c r="G174" s="104"/>
      <c r="H174" s="104">
        <v>1</v>
      </c>
      <c r="I174" s="104"/>
      <c r="J174" s="104">
        <v>0</v>
      </c>
      <c r="K174" s="104"/>
      <c r="L174" s="104"/>
      <c r="M174" s="109"/>
      <c r="N174" s="116"/>
      <c r="O174" s="107"/>
      <c r="R174" s="29"/>
      <c r="T174" s="31"/>
    </row>
    <row r="175" spans="1:20" ht="30" customHeight="1">
      <c r="A175" s="98" t="s">
        <v>127</v>
      </c>
      <c r="B175" s="95" t="s">
        <v>48</v>
      </c>
      <c r="C175" s="95" t="s">
        <v>47</v>
      </c>
      <c r="D175" s="104">
        <v>1</v>
      </c>
      <c r="E175" s="104"/>
      <c r="F175" s="104">
        <v>0</v>
      </c>
      <c r="G175" s="104"/>
      <c r="H175" s="104">
        <v>1</v>
      </c>
      <c r="I175" s="104"/>
      <c r="J175" s="104">
        <v>0</v>
      </c>
      <c r="K175" s="104"/>
      <c r="L175" s="104"/>
      <c r="M175" s="109"/>
      <c r="N175" s="116"/>
      <c r="O175" s="107"/>
      <c r="R175" s="29"/>
      <c r="T175" s="31"/>
    </row>
    <row r="176" spans="1:20" ht="30" customHeight="1">
      <c r="A176" s="98"/>
      <c r="B176" s="95" t="s">
        <v>49</v>
      </c>
      <c r="C176" s="95" t="s">
        <v>47</v>
      </c>
      <c r="D176" s="104">
        <v>1</v>
      </c>
      <c r="E176" s="104"/>
      <c r="F176" s="104">
        <v>0</v>
      </c>
      <c r="G176" s="104"/>
      <c r="H176" s="104">
        <v>1</v>
      </c>
      <c r="I176" s="104"/>
      <c r="J176" s="104">
        <v>0</v>
      </c>
      <c r="K176" s="104"/>
      <c r="L176" s="104"/>
      <c r="M176" s="109"/>
      <c r="N176" s="116"/>
      <c r="O176" s="107"/>
      <c r="R176" s="29"/>
      <c r="T176" s="31"/>
    </row>
    <row r="177" spans="1:20" ht="30" customHeight="1">
      <c r="A177" s="98"/>
      <c r="B177" s="95" t="s">
        <v>50</v>
      </c>
      <c r="C177" s="95" t="s">
        <v>47</v>
      </c>
      <c r="D177" s="104">
        <v>1</v>
      </c>
      <c r="E177" s="104"/>
      <c r="F177" s="104">
        <v>0</v>
      </c>
      <c r="G177" s="104"/>
      <c r="H177" s="104">
        <v>1</v>
      </c>
      <c r="I177" s="104"/>
      <c r="J177" s="104">
        <v>0</v>
      </c>
      <c r="K177" s="104"/>
      <c r="L177" s="104"/>
      <c r="M177" s="109"/>
      <c r="N177" s="116"/>
      <c r="O177" s="107"/>
      <c r="R177" s="29"/>
      <c r="T177" s="31"/>
    </row>
    <row r="178" spans="1:20" ht="30" customHeight="1">
      <c r="A178" s="97" t="s">
        <v>244</v>
      </c>
      <c r="B178" s="95"/>
      <c r="C178" s="95"/>
      <c r="D178" s="104">
        <v>0</v>
      </c>
      <c r="E178" s="104"/>
      <c r="F178" s="104">
        <v>0</v>
      </c>
      <c r="G178" s="104"/>
      <c r="H178" s="104">
        <v>0</v>
      </c>
      <c r="I178" s="104"/>
      <c r="J178" s="104">
        <v>0</v>
      </c>
      <c r="K178" s="104"/>
      <c r="L178" s="104"/>
      <c r="M178" s="109"/>
      <c r="N178" s="116"/>
      <c r="O178" s="107"/>
      <c r="R178" s="29"/>
      <c r="T178" s="31"/>
    </row>
    <row r="179" spans="1:20" ht="30" customHeight="1">
      <c r="A179" s="98" t="s">
        <v>128</v>
      </c>
      <c r="B179" s="95" t="s">
        <v>48</v>
      </c>
      <c r="C179" s="95" t="s">
        <v>70</v>
      </c>
      <c r="D179" s="104">
        <v>1</v>
      </c>
      <c r="E179" s="104"/>
      <c r="F179" s="104">
        <v>0</v>
      </c>
      <c r="G179" s="104"/>
      <c r="H179" s="104">
        <v>1</v>
      </c>
      <c r="I179" s="104"/>
      <c r="J179" s="104">
        <v>0</v>
      </c>
      <c r="K179" s="104"/>
      <c r="L179" s="104"/>
      <c r="M179" s="109"/>
      <c r="N179" s="116"/>
      <c r="O179" s="107"/>
      <c r="R179" s="29"/>
      <c r="T179" s="31"/>
    </row>
    <row r="180" spans="1:20" ht="30" customHeight="1">
      <c r="A180" s="98"/>
      <c r="B180" s="95" t="s">
        <v>49</v>
      </c>
      <c r="C180" s="95" t="s">
        <v>70</v>
      </c>
      <c r="D180" s="104">
        <v>3</v>
      </c>
      <c r="E180" s="104"/>
      <c r="F180" s="104">
        <v>1</v>
      </c>
      <c r="G180" s="104"/>
      <c r="H180" s="104">
        <v>1</v>
      </c>
      <c r="I180" s="104"/>
      <c r="J180" s="104">
        <v>1</v>
      </c>
      <c r="K180" s="104"/>
      <c r="L180" s="104"/>
      <c r="M180" s="109"/>
      <c r="N180" s="116"/>
      <c r="O180" s="107"/>
      <c r="R180" s="29"/>
      <c r="T180" s="31"/>
    </row>
    <row r="181" spans="1:20" ht="30" customHeight="1">
      <c r="A181" s="98"/>
      <c r="B181" s="95" t="s">
        <v>50</v>
      </c>
      <c r="C181" s="95" t="s">
        <v>70</v>
      </c>
      <c r="D181" s="104">
        <v>1</v>
      </c>
      <c r="E181" s="104"/>
      <c r="F181" s="104">
        <v>0</v>
      </c>
      <c r="G181" s="104"/>
      <c r="H181" s="104">
        <v>1</v>
      </c>
      <c r="I181" s="104"/>
      <c r="J181" s="104">
        <v>0</v>
      </c>
      <c r="K181" s="104"/>
      <c r="L181" s="104"/>
      <c r="M181" s="109"/>
      <c r="N181" s="116"/>
      <c r="O181" s="107"/>
      <c r="R181" s="29"/>
      <c r="T181" s="31"/>
    </row>
    <row r="182" spans="1:20" ht="30" customHeight="1">
      <c r="A182" s="98" t="s">
        <v>129</v>
      </c>
      <c r="B182" s="95" t="s">
        <v>48</v>
      </c>
      <c r="C182" s="95" t="s">
        <v>70</v>
      </c>
      <c r="D182" s="104">
        <v>1</v>
      </c>
      <c r="E182" s="104"/>
      <c r="F182" s="104">
        <v>0</v>
      </c>
      <c r="G182" s="104"/>
      <c r="H182" s="104">
        <v>1</v>
      </c>
      <c r="I182" s="104"/>
      <c r="J182" s="104">
        <v>0</v>
      </c>
      <c r="K182" s="104"/>
      <c r="L182" s="104"/>
      <c r="M182" s="109"/>
      <c r="N182" s="116"/>
      <c r="O182" s="107"/>
      <c r="R182" s="29"/>
      <c r="T182" s="31"/>
    </row>
    <row r="183" spans="1:20" ht="30" customHeight="1">
      <c r="A183" s="98"/>
      <c r="B183" s="95" t="s">
        <v>49</v>
      </c>
      <c r="C183" s="95" t="s">
        <v>70</v>
      </c>
      <c r="D183" s="104">
        <v>1</v>
      </c>
      <c r="E183" s="104"/>
      <c r="F183" s="104">
        <v>0</v>
      </c>
      <c r="G183" s="104"/>
      <c r="H183" s="104">
        <v>1</v>
      </c>
      <c r="I183" s="104"/>
      <c r="J183" s="104">
        <v>0</v>
      </c>
      <c r="K183" s="104"/>
      <c r="L183" s="104"/>
      <c r="M183" s="109"/>
      <c r="N183" s="116"/>
      <c r="O183" s="107"/>
      <c r="R183" s="29"/>
      <c r="T183" s="31"/>
    </row>
    <row r="184" spans="1:20" ht="30" customHeight="1">
      <c r="A184" s="98"/>
      <c r="B184" s="95" t="s">
        <v>50</v>
      </c>
      <c r="C184" s="95" t="s">
        <v>70</v>
      </c>
      <c r="D184" s="104">
        <v>1</v>
      </c>
      <c r="E184" s="104"/>
      <c r="F184" s="104">
        <v>0</v>
      </c>
      <c r="G184" s="104"/>
      <c r="H184" s="104">
        <v>1</v>
      </c>
      <c r="I184" s="104"/>
      <c r="J184" s="104">
        <v>0</v>
      </c>
      <c r="K184" s="104"/>
      <c r="L184" s="104"/>
      <c r="M184" s="109"/>
      <c r="N184" s="116"/>
      <c r="O184" s="107"/>
      <c r="R184" s="29"/>
      <c r="T184" s="31"/>
    </row>
    <row r="185" spans="1:20" ht="30" customHeight="1">
      <c r="A185" s="98" t="s">
        <v>130</v>
      </c>
      <c r="B185" s="95" t="s">
        <v>48</v>
      </c>
      <c r="C185" s="95" t="s">
        <v>52</v>
      </c>
      <c r="D185" s="104">
        <v>415</v>
      </c>
      <c r="E185" s="104"/>
      <c r="F185" s="104">
        <v>96</v>
      </c>
      <c r="G185" s="104"/>
      <c r="H185" s="104">
        <v>208</v>
      </c>
      <c r="I185" s="104"/>
      <c r="J185" s="104">
        <v>111</v>
      </c>
      <c r="K185" s="104"/>
      <c r="L185" s="104"/>
      <c r="M185" s="109"/>
      <c r="N185" s="116"/>
      <c r="O185" s="107"/>
      <c r="R185" s="29"/>
      <c r="T185" s="31"/>
    </row>
    <row r="186" spans="1:20" ht="30" customHeight="1">
      <c r="A186" s="98"/>
      <c r="B186" s="95" t="s">
        <v>49</v>
      </c>
      <c r="C186" s="95" t="s">
        <v>52</v>
      </c>
      <c r="D186" s="104">
        <v>330</v>
      </c>
      <c r="E186" s="104"/>
      <c r="F186" s="104">
        <v>76</v>
      </c>
      <c r="G186" s="104"/>
      <c r="H186" s="104">
        <v>166</v>
      </c>
      <c r="I186" s="104"/>
      <c r="J186" s="104">
        <v>88</v>
      </c>
      <c r="K186" s="104"/>
      <c r="L186" s="104"/>
      <c r="M186" s="109"/>
      <c r="N186" s="116"/>
      <c r="O186" s="107"/>
      <c r="R186" s="29"/>
      <c r="T186" s="31"/>
    </row>
    <row r="187" spans="1:20" ht="30" customHeight="1">
      <c r="A187" s="98"/>
      <c r="B187" s="95" t="s">
        <v>50</v>
      </c>
      <c r="C187" s="95" t="s">
        <v>52</v>
      </c>
      <c r="D187" s="104">
        <v>859</v>
      </c>
      <c r="E187" s="104"/>
      <c r="F187" s="104">
        <v>198</v>
      </c>
      <c r="G187" s="104"/>
      <c r="H187" s="104">
        <v>431</v>
      </c>
      <c r="I187" s="104"/>
      <c r="J187" s="104">
        <v>230</v>
      </c>
      <c r="K187" s="104"/>
      <c r="L187" s="104"/>
      <c r="M187" s="109"/>
      <c r="N187" s="116"/>
      <c r="O187" s="107"/>
      <c r="R187" s="29"/>
      <c r="T187" s="31"/>
    </row>
    <row r="188" spans="1:20" ht="30" customHeight="1">
      <c r="A188" s="98" t="s">
        <v>131</v>
      </c>
      <c r="B188" s="95" t="s">
        <v>48</v>
      </c>
      <c r="C188" s="95" t="s">
        <v>52</v>
      </c>
      <c r="D188" s="104">
        <v>808</v>
      </c>
      <c r="E188" s="104"/>
      <c r="F188" s="104">
        <v>186</v>
      </c>
      <c r="G188" s="104"/>
      <c r="H188" s="104">
        <v>405</v>
      </c>
      <c r="I188" s="104"/>
      <c r="J188" s="104">
        <v>217</v>
      </c>
      <c r="K188" s="104"/>
      <c r="L188" s="104"/>
      <c r="M188" s="109"/>
      <c r="N188" s="116"/>
      <c r="O188" s="107"/>
      <c r="R188" s="29"/>
      <c r="T188" s="31"/>
    </row>
    <row r="189" spans="1:20" ht="30" customHeight="1">
      <c r="A189" s="98"/>
      <c r="B189" s="95" t="s">
        <v>49</v>
      </c>
      <c r="C189" s="95" t="s">
        <v>52</v>
      </c>
      <c r="D189" s="104">
        <v>1142</v>
      </c>
      <c r="E189" s="104"/>
      <c r="F189" s="104">
        <v>263</v>
      </c>
      <c r="G189" s="104"/>
      <c r="H189" s="104">
        <v>573</v>
      </c>
      <c r="I189" s="104"/>
      <c r="J189" s="104">
        <v>306</v>
      </c>
      <c r="K189" s="104"/>
      <c r="L189" s="104"/>
      <c r="M189" s="109"/>
      <c r="N189" s="116"/>
      <c r="O189" s="107"/>
      <c r="R189" s="29"/>
      <c r="T189" s="31"/>
    </row>
    <row r="190" spans="1:20" ht="30" customHeight="1">
      <c r="A190" s="98"/>
      <c r="B190" s="95" t="s">
        <v>50</v>
      </c>
      <c r="C190" s="95" t="s">
        <v>52</v>
      </c>
      <c r="D190" s="104">
        <v>1</v>
      </c>
      <c r="E190" s="104"/>
      <c r="F190" s="104">
        <v>0</v>
      </c>
      <c r="G190" s="104"/>
      <c r="H190" s="104">
        <v>1</v>
      </c>
      <c r="I190" s="104"/>
      <c r="J190" s="104">
        <v>0</v>
      </c>
      <c r="K190" s="104"/>
      <c r="L190" s="104"/>
      <c r="M190" s="109"/>
      <c r="N190" s="116"/>
      <c r="O190" s="107"/>
      <c r="R190" s="29"/>
      <c r="T190" s="31"/>
    </row>
    <row r="191" spans="1:20" ht="30" customHeight="1">
      <c r="A191" s="98" t="s">
        <v>132</v>
      </c>
      <c r="B191" s="95" t="s">
        <v>48</v>
      </c>
      <c r="C191" s="95" t="s">
        <v>52</v>
      </c>
      <c r="D191" s="104">
        <v>511</v>
      </c>
      <c r="E191" s="104"/>
      <c r="F191" s="104">
        <v>118</v>
      </c>
      <c r="G191" s="104"/>
      <c r="H191" s="104">
        <v>256</v>
      </c>
      <c r="I191" s="104"/>
      <c r="J191" s="104">
        <v>137</v>
      </c>
      <c r="K191" s="104"/>
      <c r="L191" s="104"/>
      <c r="M191" s="109"/>
      <c r="N191" s="116"/>
      <c r="O191" s="107"/>
      <c r="R191" s="29"/>
      <c r="T191" s="31"/>
    </row>
    <row r="192" spans="1:20" ht="30" customHeight="1">
      <c r="A192" s="98"/>
      <c r="B192" s="95" t="s">
        <v>49</v>
      </c>
      <c r="C192" s="95" t="s">
        <v>52</v>
      </c>
      <c r="D192" s="104">
        <v>330</v>
      </c>
      <c r="E192" s="104"/>
      <c r="F192" s="104">
        <v>76</v>
      </c>
      <c r="G192" s="104"/>
      <c r="H192" s="104">
        <v>166</v>
      </c>
      <c r="I192" s="104"/>
      <c r="J192" s="104">
        <v>88</v>
      </c>
      <c r="K192" s="104"/>
      <c r="L192" s="104"/>
      <c r="M192" s="109"/>
      <c r="N192" s="116"/>
      <c r="O192" s="107"/>
      <c r="R192" s="29"/>
      <c r="T192" s="31"/>
    </row>
    <row r="193" spans="1:20" ht="30" customHeight="1">
      <c r="A193" s="98"/>
      <c r="B193" s="95" t="s">
        <v>50</v>
      </c>
      <c r="C193" s="95" t="s">
        <v>52</v>
      </c>
      <c r="D193" s="104">
        <v>1</v>
      </c>
      <c r="E193" s="104"/>
      <c r="F193" s="104">
        <v>0</v>
      </c>
      <c r="G193" s="104"/>
      <c r="H193" s="104">
        <v>1</v>
      </c>
      <c r="I193" s="104"/>
      <c r="J193" s="104">
        <v>0</v>
      </c>
      <c r="K193" s="104"/>
      <c r="L193" s="104"/>
      <c r="M193" s="109"/>
      <c r="N193" s="116"/>
      <c r="O193" s="107"/>
      <c r="R193" s="29"/>
      <c r="T193" s="31"/>
    </row>
    <row r="194" spans="1:20" ht="30" customHeight="1">
      <c r="A194" s="98" t="s">
        <v>133</v>
      </c>
      <c r="B194" s="95" t="s">
        <v>48</v>
      </c>
      <c r="C194" s="95" t="s">
        <v>70</v>
      </c>
      <c r="D194" s="104">
        <v>1</v>
      </c>
      <c r="E194" s="104"/>
      <c r="F194" s="104">
        <v>0</v>
      </c>
      <c r="G194" s="104"/>
      <c r="H194" s="104">
        <v>1</v>
      </c>
      <c r="I194" s="104"/>
      <c r="J194" s="104">
        <v>0</v>
      </c>
      <c r="K194" s="104"/>
      <c r="L194" s="104"/>
      <c r="M194" s="109"/>
      <c r="N194" s="116"/>
      <c r="O194" s="107"/>
      <c r="R194" s="29"/>
      <c r="T194" s="31"/>
    </row>
    <row r="195" spans="1:20" ht="30" customHeight="1">
      <c r="A195" s="98"/>
      <c r="B195" s="95" t="s">
        <v>49</v>
      </c>
      <c r="C195" s="95" t="s">
        <v>70</v>
      </c>
      <c r="D195" s="104">
        <v>1</v>
      </c>
      <c r="E195" s="104"/>
      <c r="F195" s="104">
        <v>0</v>
      </c>
      <c r="G195" s="104"/>
      <c r="H195" s="104">
        <v>1</v>
      </c>
      <c r="I195" s="104"/>
      <c r="J195" s="104">
        <v>0</v>
      </c>
      <c r="K195" s="104"/>
      <c r="L195" s="104"/>
      <c r="M195" s="109"/>
      <c r="N195" s="116"/>
      <c r="O195" s="107"/>
      <c r="R195" s="29"/>
      <c r="T195" s="31"/>
    </row>
    <row r="196" spans="1:20" ht="30" customHeight="1">
      <c r="A196" s="98"/>
      <c r="B196" s="95" t="s">
        <v>50</v>
      </c>
      <c r="C196" s="95" t="s">
        <v>70</v>
      </c>
      <c r="D196" s="104">
        <v>1</v>
      </c>
      <c r="E196" s="104"/>
      <c r="F196" s="104">
        <v>0</v>
      </c>
      <c r="G196" s="104"/>
      <c r="H196" s="104">
        <v>1</v>
      </c>
      <c r="I196" s="104"/>
      <c r="J196" s="104">
        <v>0</v>
      </c>
      <c r="K196" s="104"/>
      <c r="L196" s="104"/>
      <c r="M196" s="109"/>
      <c r="N196" s="116"/>
      <c r="O196" s="107"/>
      <c r="R196" s="29"/>
      <c r="T196" s="31"/>
    </row>
    <row r="197" spans="1:20" ht="30" customHeight="1">
      <c r="A197" s="98" t="s">
        <v>134</v>
      </c>
      <c r="B197" s="95" t="s">
        <v>48</v>
      </c>
      <c r="C197" s="95" t="s">
        <v>70</v>
      </c>
      <c r="D197" s="104">
        <v>496</v>
      </c>
      <c r="E197" s="104"/>
      <c r="F197" s="104">
        <v>114</v>
      </c>
      <c r="G197" s="104"/>
      <c r="H197" s="104">
        <v>249</v>
      </c>
      <c r="I197" s="104"/>
      <c r="J197" s="104">
        <v>133</v>
      </c>
      <c r="K197" s="104"/>
      <c r="L197" s="104"/>
      <c r="M197" s="109"/>
      <c r="N197" s="116"/>
      <c r="O197" s="107"/>
      <c r="R197" s="29"/>
      <c r="T197" s="31"/>
    </row>
    <row r="198" spans="1:20" ht="30" customHeight="1">
      <c r="A198" s="98"/>
      <c r="B198" s="95" t="s">
        <v>49</v>
      </c>
      <c r="C198" s="95" t="s">
        <v>70</v>
      </c>
      <c r="D198" s="104">
        <v>462</v>
      </c>
      <c r="E198" s="104"/>
      <c r="F198" s="104">
        <v>106</v>
      </c>
      <c r="G198" s="104"/>
      <c r="H198" s="104">
        <v>232</v>
      </c>
      <c r="I198" s="104"/>
      <c r="J198" s="104">
        <v>124</v>
      </c>
      <c r="K198" s="104"/>
      <c r="L198" s="104"/>
      <c r="M198" s="109"/>
      <c r="N198" s="116"/>
      <c r="O198" s="107"/>
      <c r="R198" s="29"/>
      <c r="T198" s="31"/>
    </row>
    <row r="199" spans="1:20" ht="30" customHeight="1">
      <c r="A199" s="98"/>
      <c r="B199" s="95" t="s">
        <v>50</v>
      </c>
      <c r="C199" s="95" t="s">
        <v>70</v>
      </c>
      <c r="D199" s="104">
        <v>1</v>
      </c>
      <c r="E199" s="104"/>
      <c r="F199" s="104">
        <v>0</v>
      </c>
      <c r="G199" s="104"/>
      <c r="H199" s="104">
        <v>1</v>
      </c>
      <c r="I199" s="104"/>
      <c r="J199" s="104">
        <v>0</v>
      </c>
      <c r="K199" s="104"/>
      <c r="L199" s="104"/>
      <c r="M199" s="109"/>
      <c r="N199" s="116"/>
      <c r="O199" s="107"/>
      <c r="R199" s="29"/>
      <c r="T199" s="31"/>
    </row>
    <row r="200" spans="1:20" ht="30" customHeight="1">
      <c r="A200" s="97" t="s">
        <v>245</v>
      </c>
      <c r="B200" s="95"/>
      <c r="C200" s="95"/>
      <c r="D200" s="104">
        <v>0</v>
      </c>
      <c r="E200" s="104"/>
      <c r="F200" s="104">
        <v>0</v>
      </c>
      <c r="G200" s="104"/>
      <c r="H200" s="104">
        <v>0</v>
      </c>
      <c r="I200" s="104"/>
      <c r="J200" s="104">
        <v>0</v>
      </c>
      <c r="K200" s="104"/>
      <c r="L200" s="104"/>
      <c r="M200" s="109"/>
      <c r="N200" s="116"/>
      <c r="O200" s="107"/>
      <c r="R200" s="29"/>
      <c r="T200" s="31"/>
    </row>
    <row r="201" spans="1:20" ht="30" customHeight="1">
      <c r="A201" s="100" t="s">
        <v>135</v>
      </c>
      <c r="B201" s="95"/>
      <c r="C201" s="95"/>
      <c r="D201" s="104">
        <v>0</v>
      </c>
      <c r="E201" s="104"/>
      <c r="F201" s="104">
        <v>0</v>
      </c>
      <c r="G201" s="104"/>
      <c r="H201" s="104">
        <v>0</v>
      </c>
      <c r="I201" s="104"/>
      <c r="J201" s="104">
        <v>0</v>
      </c>
      <c r="K201" s="104"/>
      <c r="L201" s="104"/>
      <c r="M201" s="109"/>
      <c r="N201" s="116"/>
      <c r="O201" s="107"/>
      <c r="R201" s="29"/>
      <c r="T201" s="31"/>
    </row>
    <row r="202" spans="1:20" ht="30" customHeight="1">
      <c r="A202" s="98" t="s">
        <v>137</v>
      </c>
      <c r="B202" s="95" t="s">
        <v>48</v>
      </c>
      <c r="C202" s="95" t="s">
        <v>71</v>
      </c>
      <c r="D202" s="104">
        <v>1</v>
      </c>
      <c r="E202" s="104"/>
      <c r="F202" s="104">
        <v>0</v>
      </c>
      <c r="G202" s="104"/>
      <c r="H202" s="104">
        <v>1</v>
      </c>
      <c r="I202" s="104"/>
      <c r="J202" s="104">
        <v>0</v>
      </c>
      <c r="K202" s="104"/>
      <c r="L202" s="104"/>
      <c r="M202" s="109"/>
      <c r="N202" s="116"/>
      <c r="O202" s="107"/>
      <c r="R202" s="29"/>
      <c r="T202" s="31"/>
    </row>
    <row r="203" spans="1:20" ht="30" customHeight="1">
      <c r="A203" s="98"/>
      <c r="B203" s="95" t="s">
        <v>49</v>
      </c>
      <c r="C203" s="95" t="s">
        <v>71</v>
      </c>
      <c r="D203" s="104">
        <v>1</v>
      </c>
      <c r="E203" s="104"/>
      <c r="F203" s="104">
        <v>0</v>
      </c>
      <c r="G203" s="104"/>
      <c r="H203" s="104">
        <v>1</v>
      </c>
      <c r="I203" s="104"/>
      <c r="J203" s="104">
        <v>0</v>
      </c>
      <c r="K203" s="104"/>
      <c r="L203" s="104"/>
      <c r="M203" s="109"/>
      <c r="N203" s="116"/>
      <c r="O203" s="107"/>
      <c r="R203" s="29"/>
      <c r="T203" s="31"/>
    </row>
    <row r="204" spans="1:20" ht="30" customHeight="1">
      <c r="A204" s="98"/>
      <c r="B204" s="95" t="s">
        <v>50</v>
      </c>
      <c r="C204" s="95" t="s">
        <v>71</v>
      </c>
      <c r="D204" s="104">
        <v>1</v>
      </c>
      <c r="E204" s="104"/>
      <c r="F204" s="104">
        <v>0</v>
      </c>
      <c r="G204" s="104"/>
      <c r="H204" s="104">
        <v>1</v>
      </c>
      <c r="I204" s="104"/>
      <c r="J204" s="104">
        <v>0</v>
      </c>
      <c r="K204" s="104"/>
      <c r="L204" s="104"/>
      <c r="M204" s="109"/>
      <c r="N204" s="116"/>
      <c r="O204" s="107"/>
      <c r="R204" s="29"/>
      <c r="T204" s="31"/>
    </row>
    <row r="205" spans="1:20" ht="30" customHeight="1">
      <c r="A205" s="98" t="s">
        <v>138</v>
      </c>
      <c r="B205" s="95" t="s">
        <v>48</v>
      </c>
      <c r="C205" s="95" t="s">
        <v>71</v>
      </c>
      <c r="D205" s="104">
        <v>1</v>
      </c>
      <c r="E205" s="104"/>
      <c r="F205" s="104">
        <v>0</v>
      </c>
      <c r="G205" s="104"/>
      <c r="H205" s="104">
        <v>1</v>
      </c>
      <c r="I205" s="104"/>
      <c r="J205" s="104">
        <v>0</v>
      </c>
      <c r="K205" s="104"/>
      <c r="L205" s="104"/>
      <c r="M205" s="109"/>
      <c r="N205" s="116"/>
      <c r="O205" s="107"/>
      <c r="R205" s="29"/>
      <c r="T205" s="31"/>
    </row>
    <row r="206" spans="1:20" ht="30" customHeight="1">
      <c r="A206" s="98"/>
      <c r="B206" s="95" t="s">
        <v>49</v>
      </c>
      <c r="C206" s="95" t="s">
        <v>71</v>
      </c>
      <c r="D206" s="104">
        <v>1</v>
      </c>
      <c r="E206" s="104"/>
      <c r="F206" s="104">
        <v>0</v>
      </c>
      <c r="G206" s="104"/>
      <c r="H206" s="104">
        <v>1</v>
      </c>
      <c r="I206" s="104"/>
      <c r="J206" s="104">
        <v>0</v>
      </c>
      <c r="K206" s="104"/>
      <c r="L206" s="104"/>
      <c r="M206" s="109"/>
      <c r="N206" s="116"/>
      <c r="O206" s="107"/>
      <c r="R206" s="29"/>
      <c r="T206" s="31"/>
    </row>
    <row r="207" spans="1:20" ht="30" customHeight="1">
      <c r="A207" s="98"/>
      <c r="B207" s="95" t="s">
        <v>50</v>
      </c>
      <c r="C207" s="95" t="s">
        <v>71</v>
      </c>
      <c r="D207" s="104">
        <v>1</v>
      </c>
      <c r="E207" s="104"/>
      <c r="F207" s="104">
        <v>0</v>
      </c>
      <c r="G207" s="104"/>
      <c r="H207" s="104">
        <v>1</v>
      </c>
      <c r="I207" s="104"/>
      <c r="J207" s="104">
        <v>0</v>
      </c>
      <c r="K207" s="104"/>
      <c r="L207" s="104"/>
      <c r="M207" s="109"/>
      <c r="N207" s="116"/>
      <c r="O207" s="107"/>
      <c r="R207" s="29"/>
      <c r="T207" s="31"/>
    </row>
    <row r="208" spans="1:20" ht="30" customHeight="1">
      <c r="A208" s="98" t="s">
        <v>139</v>
      </c>
      <c r="B208" s="95" t="s">
        <v>48</v>
      </c>
      <c r="C208" s="95" t="s">
        <v>71</v>
      </c>
      <c r="D208" s="104">
        <v>1</v>
      </c>
      <c r="E208" s="104"/>
      <c r="F208" s="104">
        <v>0</v>
      </c>
      <c r="G208" s="104"/>
      <c r="H208" s="104">
        <v>1</v>
      </c>
      <c r="I208" s="104"/>
      <c r="J208" s="104">
        <v>0</v>
      </c>
      <c r="K208" s="104"/>
      <c r="L208" s="104"/>
      <c r="M208" s="109"/>
      <c r="N208" s="116"/>
      <c r="O208" s="107"/>
      <c r="R208" s="29"/>
      <c r="T208" s="31"/>
    </row>
    <row r="209" spans="1:20" ht="30" customHeight="1">
      <c r="A209" s="98"/>
      <c r="B209" s="95" t="s">
        <v>49</v>
      </c>
      <c r="C209" s="95" t="s">
        <v>71</v>
      </c>
      <c r="D209" s="104">
        <v>1</v>
      </c>
      <c r="E209" s="104"/>
      <c r="F209" s="104">
        <v>0</v>
      </c>
      <c r="G209" s="104"/>
      <c r="H209" s="104">
        <v>1</v>
      </c>
      <c r="I209" s="104"/>
      <c r="J209" s="104">
        <v>0</v>
      </c>
      <c r="K209" s="104"/>
      <c r="L209" s="104"/>
      <c r="M209" s="109"/>
      <c r="N209" s="116"/>
      <c r="O209" s="107"/>
      <c r="R209" s="29"/>
      <c r="T209" s="31"/>
    </row>
    <row r="210" spans="1:20" ht="30" customHeight="1">
      <c r="A210" s="98"/>
      <c r="B210" s="95" t="s">
        <v>50</v>
      </c>
      <c r="C210" s="95" t="s">
        <v>71</v>
      </c>
      <c r="D210" s="104">
        <v>1</v>
      </c>
      <c r="E210" s="104"/>
      <c r="F210" s="104">
        <v>0</v>
      </c>
      <c r="G210" s="104"/>
      <c r="H210" s="104">
        <v>1</v>
      </c>
      <c r="I210" s="104"/>
      <c r="J210" s="104">
        <v>0</v>
      </c>
      <c r="K210" s="104"/>
      <c r="L210" s="104"/>
      <c r="M210" s="109"/>
      <c r="N210" s="116"/>
      <c r="O210" s="107"/>
      <c r="R210" s="29"/>
      <c r="T210" s="31"/>
    </row>
    <row r="211" spans="1:20" ht="30" customHeight="1">
      <c r="A211" s="98" t="s">
        <v>140</v>
      </c>
      <c r="B211" s="95" t="s">
        <v>48</v>
      </c>
      <c r="C211" s="95" t="s">
        <v>71</v>
      </c>
      <c r="D211" s="104">
        <v>1</v>
      </c>
      <c r="E211" s="104"/>
      <c r="F211" s="104">
        <v>0</v>
      </c>
      <c r="G211" s="104"/>
      <c r="H211" s="104">
        <v>1</v>
      </c>
      <c r="I211" s="104"/>
      <c r="J211" s="104">
        <v>0</v>
      </c>
      <c r="K211" s="104"/>
      <c r="L211" s="104"/>
      <c r="M211" s="109"/>
      <c r="N211" s="116"/>
      <c r="O211" s="107"/>
      <c r="R211" s="29"/>
      <c r="T211" s="31"/>
    </row>
    <row r="212" spans="1:20" ht="30" customHeight="1">
      <c r="A212" s="98"/>
      <c r="B212" s="95" t="s">
        <v>49</v>
      </c>
      <c r="C212" s="95" t="s">
        <v>71</v>
      </c>
      <c r="D212" s="104">
        <v>1</v>
      </c>
      <c r="E212" s="104"/>
      <c r="F212" s="104">
        <v>0</v>
      </c>
      <c r="G212" s="104"/>
      <c r="H212" s="104">
        <v>1</v>
      </c>
      <c r="I212" s="104"/>
      <c r="J212" s="104">
        <v>0</v>
      </c>
      <c r="K212" s="104"/>
      <c r="L212" s="104"/>
      <c r="M212" s="109"/>
      <c r="N212" s="116"/>
      <c r="O212" s="107"/>
      <c r="R212" s="29"/>
      <c r="T212" s="31"/>
    </row>
    <row r="213" spans="1:20" ht="30" customHeight="1">
      <c r="A213" s="98"/>
      <c r="B213" s="95" t="s">
        <v>50</v>
      </c>
      <c r="C213" s="95" t="s">
        <v>71</v>
      </c>
      <c r="D213" s="104">
        <v>1</v>
      </c>
      <c r="E213" s="104"/>
      <c r="F213" s="104">
        <v>0</v>
      </c>
      <c r="G213" s="104"/>
      <c r="H213" s="104">
        <v>1</v>
      </c>
      <c r="I213" s="104"/>
      <c r="J213" s="104">
        <v>0</v>
      </c>
      <c r="K213" s="104"/>
      <c r="L213" s="104"/>
      <c r="M213" s="109"/>
      <c r="N213" s="116"/>
      <c r="O213" s="107"/>
      <c r="R213" s="29"/>
      <c r="T213" s="31"/>
    </row>
    <row r="214" spans="1:20" ht="30" customHeight="1">
      <c r="A214" s="100" t="s">
        <v>136</v>
      </c>
      <c r="B214" s="95"/>
      <c r="C214" s="95"/>
      <c r="D214" s="104">
        <v>0</v>
      </c>
      <c r="E214" s="104"/>
      <c r="F214" s="104">
        <v>0</v>
      </c>
      <c r="G214" s="104"/>
      <c r="H214" s="104">
        <v>0</v>
      </c>
      <c r="I214" s="104"/>
      <c r="J214" s="104">
        <v>0</v>
      </c>
      <c r="K214" s="104"/>
      <c r="L214" s="104"/>
      <c r="M214" s="109"/>
      <c r="N214" s="116"/>
      <c r="O214" s="107"/>
      <c r="R214" s="29"/>
      <c r="T214" s="31"/>
    </row>
    <row r="215" spans="1:20" ht="30" customHeight="1">
      <c r="A215" s="98" t="s">
        <v>141</v>
      </c>
      <c r="B215" s="95" t="s">
        <v>48</v>
      </c>
      <c r="C215" s="95" t="s">
        <v>47</v>
      </c>
      <c r="D215" s="104">
        <v>1</v>
      </c>
      <c r="E215" s="104"/>
      <c r="F215" s="104">
        <v>0</v>
      </c>
      <c r="G215" s="104"/>
      <c r="H215" s="104">
        <v>1</v>
      </c>
      <c r="I215" s="104"/>
      <c r="J215" s="104">
        <v>0</v>
      </c>
      <c r="K215" s="104"/>
      <c r="L215" s="104"/>
      <c r="M215" s="109"/>
      <c r="N215" s="116"/>
      <c r="O215" s="107"/>
      <c r="R215" s="29"/>
      <c r="T215" s="31"/>
    </row>
    <row r="216" spans="1:20" ht="30" customHeight="1">
      <c r="A216" s="98" t="s">
        <v>69</v>
      </c>
      <c r="B216" s="95" t="s">
        <v>48</v>
      </c>
      <c r="C216" s="95" t="s">
        <v>47</v>
      </c>
      <c r="D216" s="104">
        <v>1</v>
      </c>
      <c r="E216" s="104"/>
      <c r="F216" s="104">
        <v>0</v>
      </c>
      <c r="G216" s="104"/>
      <c r="H216" s="104">
        <v>1</v>
      </c>
      <c r="I216" s="104"/>
      <c r="J216" s="104">
        <v>0</v>
      </c>
      <c r="K216" s="104"/>
      <c r="L216" s="104"/>
      <c r="M216" s="109"/>
      <c r="N216" s="116"/>
      <c r="O216" s="107"/>
      <c r="R216" s="29"/>
      <c r="T216" s="31"/>
    </row>
    <row r="217" spans="1:20" ht="30" customHeight="1">
      <c r="A217" s="98"/>
      <c r="B217" s="95" t="s">
        <v>49</v>
      </c>
      <c r="C217" s="95" t="s">
        <v>47</v>
      </c>
      <c r="D217" s="104">
        <v>1</v>
      </c>
      <c r="E217" s="104"/>
      <c r="F217" s="104">
        <v>0</v>
      </c>
      <c r="G217" s="104"/>
      <c r="H217" s="104">
        <v>1</v>
      </c>
      <c r="I217" s="104"/>
      <c r="J217" s="104">
        <v>0</v>
      </c>
      <c r="K217" s="104"/>
      <c r="L217" s="104"/>
      <c r="M217" s="109"/>
      <c r="N217" s="116"/>
      <c r="O217" s="107"/>
      <c r="R217" s="29"/>
      <c r="T217" s="31"/>
    </row>
    <row r="218" spans="1:20" ht="30" customHeight="1">
      <c r="A218" s="98" t="s">
        <v>69</v>
      </c>
      <c r="B218" s="95" t="s">
        <v>49</v>
      </c>
      <c r="C218" s="95" t="s">
        <v>47</v>
      </c>
      <c r="D218" s="104">
        <v>1</v>
      </c>
      <c r="E218" s="104"/>
      <c r="F218" s="104">
        <v>0</v>
      </c>
      <c r="G218" s="104"/>
      <c r="H218" s="104">
        <v>1</v>
      </c>
      <c r="I218" s="104"/>
      <c r="J218" s="104">
        <v>0</v>
      </c>
      <c r="K218" s="104"/>
      <c r="L218" s="104"/>
      <c r="M218" s="109"/>
      <c r="N218" s="116"/>
      <c r="O218" s="107"/>
      <c r="R218" s="29"/>
      <c r="T218" s="31"/>
    </row>
    <row r="219" spans="1:20" ht="30" customHeight="1">
      <c r="A219" s="98"/>
      <c r="B219" s="95" t="s">
        <v>20</v>
      </c>
      <c r="C219" s="95" t="s">
        <v>68</v>
      </c>
      <c r="D219" s="104">
        <v>1</v>
      </c>
      <c r="E219" s="104"/>
      <c r="F219" s="104">
        <v>0</v>
      </c>
      <c r="G219" s="104"/>
      <c r="H219" s="104">
        <v>1</v>
      </c>
      <c r="I219" s="104"/>
      <c r="J219" s="104">
        <v>0</v>
      </c>
      <c r="K219" s="104"/>
      <c r="L219" s="104"/>
      <c r="M219" s="109"/>
      <c r="N219" s="116"/>
      <c r="O219" s="107"/>
      <c r="R219" s="29"/>
      <c r="T219" s="31"/>
    </row>
    <row r="220" spans="1:20" ht="30" customHeight="1">
      <c r="A220" s="98" t="s">
        <v>515</v>
      </c>
      <c r="B220" s="95" t="s">
        <v>48</v>
      </c>
      <c r="C220" s="95" t="s">
        <v>47</v>
      </c>
      <c r="D220" s="104">
        <v>1</v>
      </c>
      <c r="E220" s="104"/>
      <c r="F220" s="104">
        <v>0</v>
      </c>
      <c r="G220" s="104"/>
      <c r="H220" s="104">
        <v>1</v>
      </c>
      <c r="I220" s="104"/>
      <c r="J220" s="104">
        <v>0</v>
      </c>
      <c r="K220" s="104"/>
      <c r="L220" s="104"/>
      <c r="M220" s="109"/>
      <c r="N220" s="116"/>
      <c r="O220" s="107"/>
      <c r="R220" s="29"/>
      <c r="T220" s="31"/>
    </row>
    <row r="221" spans="1:20" ht="30" customHeight="1">
      <c r="A221" s="98" t="s">
        <v>69</v>
      </c>
      <c r="B221" s="95" t="s">
        <v>48</v>
      </c>
      <c r="C221" s="95" t="s">
        <v>47</v>
      </c>
      <c r="D221" s="104">
        <v>1</v>
      </c>
      <c r="E221" s="104"/>
      <c r="F221" s="104">
        <v>0</v>
      </c>
      <c r="G221" s="104"/>
      <c r="H221" s="104">
        <v>1</v>
      </c>
      <c r="I221" s="104"/>
      <c r="J221" s="104">
        <v>0</v>
      </c>
      <c r="K221" s="104"/>
      <c r="L221" s="104"/>
      <c r="M221" s="109"/>
      <c r="N221" s="116"/>
      <c r="O221" s="107"/>
      <c r="R221" s="29"/>
      <c r="T221" s="31"/>
    </row>
    <row r="222" spans="1:20" ht="30" customHeight="1">
      <c r="A222" s="98"/>
      <c r="B222" s="95" t="s">
        <v>49</v>
      </c>
      <c r="C222" s="95" t="s">
        <v>47</v>
      </c>
      <c r="D222" s="104">
        <v>1</v>
      </c>
      <c r="E222" s="104"/>
      <c r="F222" s="104">
        <v>0</v>
      </c>
      <c r="G222" s="104"/>
      <c r="H222" s="104">
        <v>1</v>
      </c>
      <c r="I222" s="104"/>
      <c r="J222" s="104">
        <v>0</v>
      </c>
      <c r="K222" s="104"/>
      <c r="L222" s="104"/>
      <c r="M222" s="109"/>
      <c r="N222" s="116"/>
      <c r="O222" s="107"/>
      <c r="R222" s="29"/>
      <c r="T222" s="31"/>
    </row>
    <row r="223" spans="1:20" ht="30" customHeight="1">
      <c r="A223" s="98" t="s">
        <v>69</v>
      </c>
      <c r="B223" s="95" t="s">
        <v>49</v>
      </c>
      <c r="C223" s="95" t="s">
        <v>47</v>
      </c>
      <c r="D223" s="104">
        <v>1</v>
      </c>
      <c r="E223" s="104"/>
      <c r="F223" s="104">
        <v>0</v>
      </c>
      <c r="G223" s="104"/>
      <c r="H223" s="104">
        <v>1</v>
      </c>
      <c r="I223" s="104"/>
      <c r="J223" s="104">
        <v>0</v>
      </c>
      <c r="K223" s="104"/>
      <c r="L223" s="104"/>
      <c r="M223" s="109"/>
      <c r="N223" s="116"/>
      <c r="O223" s="107"/>
      <c r="R223" s="29"/>
      <c r="T223" s="31"/>
    </row>
    <row r="224" spans="1:20" ht="30" customHeight="1">
      <c r="A224" s="98"/>
      <c r="B224" s="95" t="s">
        <v>20</v>
      </c>
      <c r="C224" s="95" t="s">
        <v>68</v>
      </c>
      <c r="D224" s="104">
        <v>1</v>
      </c>
      <c r="E224" s="104"/>
      <c r="F224" s="104">
        <v>0</v>
      </c>
      <c r="G224" s="104"/>
      <c r="H224" s="104">
        <v>1</v>
      </c>
      <c r="I224" s="104"/>
      <c r="J224" s="104">
        <v>0</v>
      </c>
      <c r="K224" s="104"/>
      <c r="L224" s="104"/>
      <c r="M224" s="109"/>
      <c r="N224" s="116"/>
      <c r="O224" s="107"/>
      <c r="R224" s="29"/>
      <c r="T224" s="31"/>
    </row>
    <row r="225" spans="1:20" ht="30" customHeight="1">
      <c r="A225" s="94" t="s">
        <v>215</v>
      </c>
      <c r="B225" s="95"/>
      <c r="C225" s="95"/>
      <c r="D225" s="104">
        <v>0</v>
      </c>
      <c r="E225" s="104"/>
      <c r="F225" s="104">
        <v>0</v>
      </c>
      <c r="G225" s="104"/>
      <c r="H225" s="104">
        <v>0</v>
      </c>
      <c r="I225" s="104"/>
      <c r="J225" s="104">
        <v>0</v>
      </c>
      <c r="K225" s="104"/>
      <c r="L225" s="104"/>
      <c r="M225" s="109"/>
      <c r="N225" s="116"/>
      <c r="O225" s="107"/>
      <c r="R225" s="29"/>
      <c r="T225" s="31"/>
    </row>
    <row r="226" spans="1:20" ht="30" customHeight="1">
      <c r="A226" s="96" t="s">
        <v>142</v>
      </c>
      <c r="B226" s="95"/>
      <c r="C226" s="95"/>
      <c r="D226" s="104">
        <v>0</v>
      </c>
      <c r="E226" s="104"/>
      <c r="F226" s="104">
        <v>0</v>
      </c>
      <c r="G226" s="104"/>
      <c r="H226" s="104">
        <v>0</v>
      </c>
      <c r="I226" s="104"/>
      <c r="J226" s="104">
        <v>0</v>
      </c>
      <c r="K226" s="104"/>
      <c r="L226" s="104"/>
      <c r="M226" s="109"/>
      <c r="N226" s="116"/>
      <c r="O226" s="107"/>
      <c r="R226" s="29"/>
      <c r="T226" s="31"/>
    </row>
    <row r="227" spans="1:20" ht="30" customHeight="1">
      <c r="A227" s="97" t="s">
        <v>143</v>
      </c>
      <c r="B227" s="95"/>
      <c r="C227" s="95"/>
      <c r="D227" s="104">
        <v>0</v>
      </c>
      <c r="E227" s="104"/>
      <c r="F227" s="104">
        <v>0</v>
      </c>
      <c r="G227" s="104"/>
      <c r="H227" s="104">
        <v>0</v>
      </c>
      <c r="I227" s="104"/>
      <c r="J227" s="104">
        <v>0</v>
      </c>
      <c r="K227" s="104"/>
      <c r="L227" s="104"/>
      <c r="M227" s="109"/>
      <c r="N227" s="116"/>
      <c r="O227" s="107"/>
      <c r="R227" s="29"/>
      <c r="T227" s="31"/>
    </row>
    <row r="228" spans="1:20" ht="30" customHeight="1">
      <c r="A228" s="98" t="s">
        <v>144</v>
      </c>
      <c r="B228" s="95" t="s">
        <v>48</v>
      </c>
      <c r="C228" s="95" t="s">
        <v>56</v>
      </c>
      <c r="D228" s="104">
        <v>38</v>
      </c>
      <c r="E228" s="104"/>
      <c r="F228" s="104">
        <v>9</v>
      </c>
      <c r="G228" s="104"/>
      <c r="H228" s="104">
        <v>19</v>
      </c>
      <c r="I228" s="104"/>
      <c r="J228" s="104">
        <v>10</v>
      </c>
      <c r="K228" s="104"/>
      <c r="L228" s="104"/>
      <c r="M228" s="109"/>
      <c r="N228" s="116"/>
      <c r="O228" s="107"/>
      <c r="R228" s="29"/>
      <c r="T228" s="31"/>
    </row>
    <row r="229" spans="1:20" ht="30" customHeight="1">
      <c r="A229" s="98"/>
      <c r="B229" s="95" t="s">
        <v>49</v>
      </c>
      <c r="C229" s="95" t="s">
        <v>56</v>
      </c>
      <c r="D229" s="104">
        <v>482</v>
      </c>
      <c r="E229" s="104"/>
      <c r="F229" s="104">
        <v>111</v>
      </c>
      <c r="G229" s="104"/>
      <c r="H229" s="104">
        <v>242</v>
      </c>
      <c r="I229" s="104"/>
      <c r="J229" s="104">
        <v>129</v>
      </c>
      <c r="K229" s="104"/>
      <c r="L229" s="104"/>
      <c r="M229" s="109"/>
      <c r="N229" s="116"/>
      <c r="O229" s="107"/>
      <c r="R229" s="29"/>
      <c r="T229" s="31"/>
    </row>
    <row r="230" spans="1:20" ht="30" customHeight="1">
      <c r="A230" s="98"/>
      <c r="B230" s="95" t="s">
        <v>50</v>
      </c>
      <c r="C230" s="95" t="s">
        <v>56</v>
      </c>
      <c r="D230" s="104">
        <v>115</v>
      </c>
      <c r="E230" s="104"/>
      <c r="F230" s="104">
        <v>26</v>
      </c>
      <c r="G230" s="104"/>
      <c r="H230" s="104">
        <v>58</v>
      </c>
      <c r="I230" s="104"/>
      <c r="J230" s="104">
        <v>31</v>
      </c>
      <c r="K230" s="104"/>
      <c r="L230" s="104"/>
      <c r="M230" s="109"/>
      <c r="N230" s="116"/>
      <c r="O230" s="107"/>
      <c r="R230" s="29"/>
      <c r="T230" s="31"/>
    </row>
    <row r="231" spans="1:20" ht="30" customHeight="1">
      <c r="A231" s="98" t="s">
        <v>516</v>
      </c>
      <c r="B231" s="95" t="s">
        <v>48</v>
      </c>
      <c r="C231" s="95" t="s">
        <v>56</v>
      </c>
      <c r="D231" s="104">
        <v>131</v>
      </c>
      <c r="E231" s="104"/>
      <c r="F231" s="104">
        <v>30</v>
      </c>
      <c r="G231" s="104"/>
      <c r="H231" s="104">
        <v>66</v>
      </c>
      <c r="I231" s="104"/>
      <c r="J231" s="104">
        <v>35</v>
      </c>
      <c r="K231" s="104"/>
      <c r="L231" s="104"/>
      <c r="M231" s="109"/>
      <c r="N231" s="116"/>
      <c r="O231" s="107"/>
      <c r="R231" s="29"/>
      <c r="T231" s="31"/>
    </row>
    <row r="232" spans="1:20" ht="30" customHeight="1">
      <c r="A232" s="98"/>
      <c r="B232" s="95" t="s">
        <v>49</v>
      </c>
      <c r="C232" s="95" t="s">
        <v>56</v>
      </c>
      <c r="D232" s="104">
        <v>1</v>
      </c>
      <c r="E232" s="104"/>
      <c r="F232" s="104">
        <v>0</v>
      </c>
      <c r="G232" s="104"/>
      <c r="H232" s="104">
        <v>1</v>
      </c>
      <c r="I232" s="104"/>
      <c r="J232" s="104">
        <v>0</v>
      </c>
      <c r="K232" s="104"/>
      <c r="L232" s="104"/>
      <c r="M232" s="109"/>
      <c r="N232" s="116"/>
      <c r="O232" s="107"/>
      <c r="R232" s="29"/>
      <c r="T232" s="31"/>
    </row>
    <row r="233" spans="1:20" ht="30" customHeight="1">
      <c r="A233" s="98"/>
      <c r="B233" s="95" t="s">
        <v>50</v>
      </c>
      <c r="C233" s="95" t="s">
        <v>56</v>
      </c>
      <c r="D233" s="104">
        <v>1</v>
      </c>
      <c r="E233" s="104"/>
      <c r="F233" s="104">
        <v>0</v>
      </c>
      <c r="G233" s="104"/>
      <c r="H233" s="104">
        <v>1</v>
      </c>
      <c r="I233" s="104"/>
      <c r="J233" s="104">
        <v>0</v>
      </c>
      <c r="K233" s="104"/>
      <c r="L233" s="104"/>
      <c r="M233" s="109"/>
      <c r="N233" s="116"/>
      <c r="O233" s="107"/>
      <c r="R233" s="29"/>
      <c r="T233" s="31"/>
    </row>
    <row r="234" spans="1:20" ht="30" customHeight="1">
      <c r="A234" s="97" t="s">
        <v>145</v>
      </c>
      <c r="B234" s="95"/>
      <c r="C234" s="95"/>
      <c r="D234" s="104">
        <v>0</v>
      </c>
      <c r="E234" s="104"/>
      <c r="F234" s="104">
        <v>0</v>
      </c>
      <c r="G234" s="104"/>
      <c r="H234" s="104">
        <v>0</v>
      </c>
      <c r="I234" s="104"/>
      <c r="J234" s="104">
        <v>0</v>
      </c>
      <c r="K234" s="104"/>
      <c r="L234" s="104"/>
      <c r="M234" s="109"/>
      <c r="N234" s="116"/>
      <c r="O234" s="107"/>
      <c r="R234" s="29"/>
      <c r="T234" s="31"/>
    </row>
    <row r="235" spans="1:20" ht="30" customHeight="1">
      <c r="A235" s="98" t="s">
        <v>146</v>
      </c>
      <c r="B235" s="95" t="s">
        <v>48</v>
      </c>
      <c r="C235" s="95" t="s">
        <v>56</v>
      </c>
      <c r="D235" s="104">
        <v>1</v>
      </c>
      <c r="E235" s="104"/>
      <c r="F235" s="104">
        <v>0</v>
      </c>
      <c r="G235" s="104"/>
      <c r="H235" s="104">
        <v>1</v>
      </c>
      <c r="I235" s="104"/>
      <c r="J235" s="104">
        <v>0</v>
      </c>
      <c r="K235" s="104"/>
      <c r="L235" s="104"/>
      <c r="M235" s="109"/>
      <c r="N235" s="116"/>
      <c r="O235" s="107"/>
      <c r="R235" s="29"/>
      <c r="T235" s="31"/>
    </row>
    <row r="236" spans="1:20" ht="30" customHeight="1">
      <c r="A236" s="98"/>
      <c r="B236" s="95" t="s">
        <v>49</v>
      </c>
      <c r="C236" s="95" t="s">
        <v>56</v>
      </c>
      <c r="D236" s="104">
        <v>6103</v>
      </c>
      <c r="E236" s="104"/>
      <c r="F236" s="104">
        <v>1405</v>
      </c>
      <c r="G236" s="104"/>
      <c r="H236" s="104">
        <v>3062</v>
      </c>
      <c r="I236" s="104"/>
      <c r="J236" s="104">
        <v>1636</v>
      </c>
      <c r="K236" s="104"/>
      <c r="L236" s="104"/>
      <c r="M236" s="109"/>
      <c r="N236" s="116"/>
      <c r="O236" s="107"/>
      <c r="R236" s="29"/>
      <c r="T236" s="31"/>
    </row>
    <row r="237" spans="1:20" ht="30" customHeight="1">
      <c r="A237" s="98"/>
      <c r="B237" s="95" t="s">
        <v>50</v>
      </c>
      <c r="C237" s="95" t="s">
        <v>56</v>
      </c>
      <c r="D237" s="104">
        <v>992</v>
      </c>
      <c r="E237" s="104"/>
      <c r="F237" s="104">
        <v>228</v>
      </c>
      <c r="G237" s="104"/>
      <c r="H237" s="104">
        <v>498</v>
      </c>
      <c r="I237" s="104"/>
      <c r="J237" s="104">
        <v>266</v>
      </c>
      <c r="K237" s="104"/>
      <c r="L237" s="104"/>
      <c r="M237" s="109"/>
      <c r="N237" s="116"/>
      <c r="O237" s="107"/>
      <c r="R237" s="29"/>
      <c r="T237" s="31"/>
    </row>
    <row r="238" spans="1:20" ht="30" customHeight="1">
      <c r="A238" s="98" t="s">
        <v>517</v>
      </c>
      <c r="B238" s="95" t="s">
        <v>48</v>
      </c>
      <c r="C238" s="95" t="s">
        <v>56</v>
      </c>
      <c r="D238" s="104">
        <v>1191</v>
      </c>
      <c r="E238" s="104"/>
      <c r="F238" s="104">
        <v>274</v>
      </c>
      <c r="G238" s="104"/>
      <c r="H238" s="104">
        <v>598</v>
      </c>
      <c r="I238" s="104"/>
      <c r="J238" s="104">
        <v>319</v>
      </c>
      <c r="K238" s="104"/>
      <c r="L238" s="104"/>
      <c r="M238" s="109"/>
      <c r="N238" s="116"/>
      <c r="O238" s="107"/>
      <c r="R238" s="29"/>
      <c r="T238" s="31"/>
    </row>
    <row r="239" spans="1:20" ht="30" customHeight="1">
      <c r="A239" s="98"/>
      <c r="B239" s="95" t="s">
        <v>49</v>
      </c>
      <c r="C239" s="95" t="s">
        <v>56</v>
      </c>
      <c r="D239" s="104">
        <v>213</v>
      </c>
      <c r="E239" s="104"/>
      <c r="F239" s="104">
        <v>49</v>
      </c>
      <c r="G239" s="104"/>
      <c r="H239" s="104">
        <v>107</v>
      </c>
      <c r="I239" s="104"/>
      <c r="J239" s="104">
        <v>57</v>
      </c>
      <c r="K239" s="104"/>
      <c r="L239" s="104"/>
      <c r="M239" s="109"/>
      <c r="N239" s="116"/>
      <c r="O239" s="107"/>
      <c r="R239" s="29"/>
      <c r="T239" s="31"/>
    </row>
    <row r="240" spans="1:20" ht="30" customHeight="1">
      <c r="A240" s="98"/>
      <c r="B240" s="95" t="s">
        <v>50</v>
      </c>
      <c r="C240" s="95" t="s">
        <v>56</v>
      </c>
      <c r="D240" s="104">
        <v>1</v>
      </c>
      <c r="E240" s="104"/>
      <c r="F240" s="104">
        <v>0</v>
      </c>
      <c r="G240" s="104"/>
      <c r="H240" s="104">
        <v>1</v>
      </c>
      <c r="I240" s="104"/>
      <c r="J240" s="104">
        <v>0</v>
      </c>
      <c r="K240" s="104"/>
      <c r="L240" s="104"/>
      <c r="M240" s="109"/>
      <c r="N240" s="116"/>
      <c r="O240" s="107"/>
      <c r="R240" s="29"/>
      <c r="T240" s="31"/>
    </row>
    <row r="241" spans="1:20" ht="30" customHeight="1">
      <c r="A241" s="96" t="s">
        <v>147</v>
      </c>
      <c r="B241" s="95"/>
      <c r="C241" s="95"/>
      <c r="D241" s="104">
        <v>0</v>
      </c>
      <c r="E241" s="104"/>
      <c r="F241" s="104">
        <v>0</v>
      </c>
      <c r="G241" s="104"/>
      <c r="H241" s="104">
        <v>0</v>
      </c>
      <c r="I241" s="104"/>
      <c r="J241" s="104">
        <v>0</v>
      </c>
      <c r="K241" s="104"/>
      <c r="L241" s="104"/>
      <c r="M241" s="109"/>
      <c r="N241" s="116"/>
      <c r="O241" s="107"/>
      <c r="R241" s="29"/>
      <c r="T241" s="31"/>
    </row>
    <row r="242" spans="1:20" ht="30" customHeight="1">
      <c r="A242" s="97" t="s">
        <v>148</v>
      </c>
      <c r="B242" s="95"/>
      <c r="C242" s="95"/>
      <c r="D242" s="104">
        <v>0</v>
      </c>
      <c r="E242" s="104"/>
      <c r="F242" s="104">
        <v>0</v>
      </c>
      <c r="G242" s="104"/>
      <c r="H242" s="104">
        <v>0</v>
      </c>
      <c r="I242" s="104"/>
      <c r="J242" s="104">
        <v>0</v>
      </c>
      <c r="K242" s="104"/>
      <c r="L242" s="104"/>
      <c r="M242" s="109"/>
      <c r="N242" s="116"/>
      <c r="O242" s="107"/>
      <c r="R242" s="29"/>
      <c r="T242" s="31"/>
    </row>
    <row r="243" spans="1:20" ht="30" customHeight="1">
      <c r="A243" s="98" t="s">
        <v>149</v>
      </c>
      <c r="B243" s="95" t="s">
        <v>48</v>
      </c>
      <c r="C243" s="95" t="s">
        <v>56</v>
      </c>
      <c r="D243" s="104">
        <v>1208</v>
      </c>
      <c r="E243" s="104"/>
      <c r="F243" s="104">
        <v>278</v>
      </c>
      <c r="G243" s="104"/>
      <c r="H243" s="104">
        <v>606</v>
      </c>
      <c r="I243" s="104"/>
      <c r="J243" s="104">
        <v>324</v>
      </c>
      <c r="K243" s="104"/>
      <c r="L243" s="104"/>
      <c r="M243" s="109"/>
      <c r="N243" s="116"/>
      <c r="O243" s="107"/>
      <c r="R243" s="29"/>
      <c r="T243" s="31"/>
    </row>
    <row r="244" spans="1:20" ht="30" customHeight="1">
      <c r="A244" s="98"/>
      <c r="B244" s="95" t="s">
        <v>49</v>
      </c>
      <c r="C244" s="95" t="s">
        <v>56</v>
      </c>
      <c r="D244" s="104">
        <v>1459</v>
      </c>
      <c r="E244" s="104"/>
      <c r="F244" s="104">
        <v>336</v>
      </c>
      <c r="G244" s="104"/>
      <c r="H244" s="104">
        <v>732</v>
      </c>
      <c r="I244" s="104"/>
      <c r="J244" s="104">
        <v>391</v>
      </c>
      <c r="K244" s="104"/>
      <c r="L244" s="104"/>
      <c r="M244" s="109"/>
      <c r="N244" s="116"/>
      <c r="O244" s="107"/>
      <c r="R244" s="29"/>
      <c r="T244" s="31"/>
    </row>
    <row r="245" spans="1:20" ht="30" customHeight="1">
      <c r="A245" s="98"/>
      <c r="B245" s="95" t="s">
        <v>50</v>
      </c>
      <c r="C245" s="95" t="s">
        <v>56</v>
      </c>
      <c r="D245" s="104">
        <v>97</v>
      </c>
      <c r="E245" s="104"/>
      <c r="F245" s="104">
        <v>22</v>
      </c>
      <c r="G245" s="104"/>
      <c r="H245" s="104">
        <v>49</v>
      </c>
      <c r="I245" s="104"/>
      <c r="J245" s="104">
        <v>26</v>
      </c>
      <c r="K245" s="104"/>
      <c r="L245" s="104"/>
      <c r="M245" s="109"/>
      <c r="N245" s="116"/>
      <c r="O245" s="107"/>
      <c r="R245" s="29"/>
      <c r="T245" s="31"/>
    </row>
    <row r="246" spans="1:20" ht="30" customHeight="1">
      <c r="A246" s="97" t="s">
        <v>246</v>
      </c>
      <c r="B246" s="95"/>
      <c r="C246" s="95"/>
      <c r="D246" s="104">
        <v>0</v>
      </c>
      <c r="E246" s="104"/>
      <c r="F246" s="104">
        <v>0</v>
      </c>
      <c r="G246" s="104"/>
      <c r="H246" s="104">
        <v>0</v>
      </c>
      <c r="I246" s="104"/>
      <c r="J246" s="104">
        <v>0</v>
      </c>
      <c r="K246" s="104"/>
      <c r="L246" s="104"/>
      <c r="M246" s="109"/>
      <c r="N246" s="116"/>
      <c r="O246" s="107"/>
      <c r="R246" s="29"/>
      <c r="T246" s="31"/>
    </row>
    <row r="247" spans="1:20" ht="30" customHeight="1">
      <c r="A247" s="98" t="s">
        <v>150</v>
      </c>
      <c r="B247" s="95" t="s">
        <v>48</v>
      </c>
      <c r="C247" s="95" t="s">
        <v>70</v>
      </c>
      <c r="D247" s="104">
        <v>14</v>
      </c>
      <c r="E247" s="104"/>
      <c r="F247" s="104">
        <v>3</v>
      </c>
      <c r="G247" s="104"/>
      <c r="H247" s="104">
        <v>7</v>
      </c>
      <c r="I247" s="104"/>
      <c r="J247" s="104">
        <v>4</v>
      </c>
      <c r="K247" s="104"/>
      <c r="L247" s="104"/>
      <c r="M247" s="109"/>
      <c r="N247" s="116"/>
      <c r="O247" s="107"/>
      <c r="R247" s="29"/>
      <c r="T247" s="31"/>
    </row>
    <row r="248" spans="1:20" ht="30" customHeight="1">
      <c r="A248" s="98"/>
      <c r="B248" s="95" t="s">
        <v>49</v>
      </c>
      <c r="C248" s="95" t="s">
        <v>70</v>
      </c>
      <c r="D248" s="104">
        <v>471</v>
      </c>
      <c r="E248" s="104"/>
      <c r="F248" s="104">
        <v>109</v>
      </c>
      <c r="G248" s="104"/>
      <c r="H248" s="104">
        <v>236</v>
      </c>
      <c r="I248" s="104"/>
      <c r="J248" s="104">
        <v>126</v>
      </c>
      <c r="K248" s="104"/>
      <c r="L248" s="104"/>
      <c r="M248" s="109"/>
      <c r="N248" s="116"/>
      <c r="O248" s="107"/>
      <c r="R248" s="29"/>
      <c r="T248" s="31"/>
    </row>
    <row r="249" spans="1:20" ht="30" customHeight="1">
      <c r="A249" s="98"/>
      <c r="B249" s="95" t="s">
        <v>50</v>
      </c>
      <c r="C249" s="95" t="s">
        <v>70</v>
      </c>
      <c r="D249" s="104">
        <v>1</v>
      </c>
      <c r="E249" s="104"/>
      <c r="F249" s="104">
        <v>0</v>
      </c>
      <c r="G249" s="104"/>
      <c r="H249" s="104">
        <v>1</v>
      </c>
      <c r="I249" s="104"/>
      <c r="J249" s="104">
        <v>0</v>
      </c>
      <c r="K249" s="104"/>
      <c r="L249" s="104"/>
      <c r="M249" s="109"/>
      <c r="N249" s="116"/>
      <c r="O249" s="107"/>
      <c r="R249" s="29"/>
      <c r="T249" s="31"/>
    </row>
    <row r="250" spans="1:20" ht="30" customHeight="1">
      <c r="A250" s="96" t="s">
        <v>151</v>
      </c>
      <c r="B250" s="95"/>
      <c r="C250" s="95"/>
      <c r="D250" s="104">
        <v>0</v>
      </c>
      <c r="E250" s="104"/>
      <c r="F250" s="104">
        <v>0</v>
      </c>
      <c r="G250" s="104"/>
      <c r="H250" s="104">
        <v>0</v>
      </c>
      <c r="I250" s="104"/>
      <c r="J250" s="104">
        <v>0</v>
      </c>
      <c r="K250" s="104"/>
      <c r="L250" s="104"/>
      <c r="M250" s="109"/>
      <c r="N250" s="116"/>
      <c r="O250" s="107"/>
      <c r="R250" s="29"/>
      <c r="T250" s="31"/>
    </row>
    <row r="251" spans="1:20" ht="30" customHeight="1">
      <c r="A251" s="97" t="s">
        <v>152</v>
      </c>
      <c r="B251" s="95"/>
      <c r="C251" s="95"/>
      <c r="D251" s="104">
        <v>0</v>
      </c>
      <c r="E251" s="104"/>
      <c r="F251" s="104">
        <v>0</v>
      </c>
      <c r="G251" s="104"/>
      <c r="H251" s="104">
        <v>0</v>
      </c>
      <c r="I251" s="104"/>
      <c r="J251" s="104">
        <v>0</v>
      </c>
      <c r="K251" s="104"/>
      <c r="L251" s="104"/>
      <c r="M251" s="109"/>
      <c r="N251" s="116"/>
      <c r="O251" s="107"/>
      <c r="R251" s="29"/>
      <c r="T251" s="31"/>
    </row>
    <row r="252" spans="1:20" ht="30" customHeight="1">
      <c r="A252" s="98" t="s">
        <v>58</v>
      </c>
      <c r="B252" s="95" t="s">
        <v>48</v>
      </c>
      <c r="C252" s="95" t="s">
        <v>71</v>
      </c>
      <c r="D252" s="104">
        <v>1</v>
      </c>
      <c r="E252" s="104"/>
      <c r="F252" s="104">
        <v>0</v>
      </c>
      <c r="G252" s="104"/>
      <c r="H252" s="104">
        <v>1</v>
      </c>
      <c r="I252" s="104"/>
      <c r="J252" s="104">
        <v>0</v>
      </c>
      <c r="K252" s="104"/>
      <c r="L252" s="104"/>
      <c r="M252" s="109"/>
      <c r="N252" s="116"/>
      <c r="O252" s="107"/>
      <c r="R252" s="29"/>
      <c r="T252" s="31"/>
    </row>
    <row r="253" spans="1:20" ht="30" customHeight="1">
      <c r="A253" s="98"/>
      <c r="B253" s="95" t="s">
        <v>49</v>
      </c>
      <c r="C253" s="95" t="s">
        <v>71</v>
      </c>
      <c r="D253" s="104">
        <v>19</v>
      </c>
      <c r="E253" s="104"/>
      <c r="F253" s="104">
        <v>0</v>
      </c>
      <c r="G253" s="104"/>
      <c r="H253" s="104">
        <v>6</v>
      </c>
      <c r="I253" s="104"/>
      <c r="J253" s="104">
        <v>13</v>
      </c>
      <c r="K253" s="104"/>
      <c r="L253" s="104"/>
      <c r="M253" s="109"/>
      <c r="N253" s="116"/>
      <c r="O253" s="107"/>
      <c r="R253" s="29"/>
      <c r="T253" s="31"/>
    </row>
    <row r="254" spans="1:20" ht="30" customHeight="1">
      <c r="A254" s="98"/>
      <c r="B254" s="95" t="s">
        <v>50</v>
      </c>
      <c r="C254" s="95" t="s">
        <v>71</v>
      </c>
      <c r="D254" s="104">
        <v>1</v>
      </c>
      <c r="E254" s="104"/>
      <c r="F254" s="104">
        <v>0</v>
      </c>
      <c r="G254" s="104"/>
      <c r="H254" s="104">
        <v>1</v>
      </c>
      <c r="I254" s="104"/>
      <c r="J254" s="104">
        <v>0</v>
      </c>
      <c r="K254" s="104"/>
      <c r="L254" s="104"/>
      <c r="M254" s="109"/>
      <c r="N254" s="116"/>
      <c r="O254" s="107"/>
      <c r="R254" s="29"/>
      <c r="T254" s="31"/>
    </row>
    <row r="255" spans="1:20" ht="30" customHeight="1">
      <c r="A255" s="98" t="s">
        <v>59</v>
      </c>
      <c r="B255" s="95" t="s">
        <v>48</v>
      </c>
      <c r="C255" s="95" t="s">
        <v>71</v>
      </c>
      <c r="D255" s="104">
        <v>1</v>
      </c>
      <c r="E255" s="104"/>
      <c r="F255" s="104">
        <v>0</v>
      </c>
      <c r="G255" s="104"/>
      <c r="H255" s="104">
        <v>1</v>
      </c>
      <c r="I255" s="104"/>
      <c r="J255" s="104">
        <v>0</v>
      </c>
      <c r="K255" s="104"/>
      <c r="L255" s="104"/>
      <c r="M255" s="109"/>
      <c r="N255" s="116"/>
      <c r="O255" s="107"/>
      <c r="R255" s="29"/>
      <c r="T255" s="31"/>
    </row>
    <row r="256" spans="1:20" ht="30" customHeight="1">
      <c r="A256" s="98"/>
      <c r="B256" s="95" t="s">
        <v>49</v>
      </c>
      <c r="C256" s="95" t="s">
        <v>71</v>
      </c>
      <c r="D256" s="104">
        <v>1</v>
      </c>
      <c r="E256" s="104"/>
      <c r="F256" s="104">
        <v>0</v>
      </c>
      <c r="G256" s="104"/>
      <c r="H256" s="104">
        <v>1</v>
      </c>
      <c r="I256" s="104"/>
      <c r="J256" s="104">
        <v>0</v>
      </c>
      <c r="K256" s="104"/>
      <c r="L256" s="104"/>
      <c r="M256" s="109"/>
      <c r="N256" s="116"/>
      <c r="O256" s="107"/>
      <c r="R256" s="29"/>
      <c r="T256" s="31"/>
    </row>
    <row r="257" spans="1:20" ht="30" customHeight="1">
      <c r="A257" s="98"/>
      <c r="B257" s="95" t="s">
        <v>50</v>
      </c>
      <c r="C257" s="95" t="s">
        <v>71</v>
      </c>
      <c r="D257" s="104">
        <v>1</v>
      </c>
      <c r="E257" s="104"/>
      <c r="F257" s="104">
        <v>0</v>
      </c>
      <c r="G257" s="104"/>
      <c r="H257" s="104">
        <v>1</v>
      </c>
      <c r="I257" s="104"/>
      <c r="J257" s="104">
        <v>0</v>
      </c>
      <c r="K257" s="104"/>
      <c r="L257" s="104"/>
      <c r="M257" s="109"/>
      <c r="N257" s="116"/>
      <c r="O257" s="107"/>
      <c r="R257" s="29"/>
      <c r="T257" s="31"/>
    </row>
    <row r="258" spans="1:20" ht="30" customHeight="1">
      <c r="A258" s="97" t="s">
        <v>153</v>
      </c>
      <c r="B258" s="95"/>
      <c r="C258" s="95"/>
      <c r="D258" s="104">
        <v>0</v>
      </c>
      <c r="E258" s="104"/>
      <c r="F258" s="104">
        <v>0</v>
      </c>
      <c r="G258" s="104"/>
      <c r="H258" s="104">
        <v>0</v>
      </c>
      <c r="I258" s="104"/>
      <c r="J258" s="104">
        <v>0</v>
      </c>
      <c r="K258" s="104"/>
      <c r="L258" s="104"/>
      <c r="M258" s="109"/>
      <c r="N258" s="116"/>
      <c r="O258" s="107"/>
      <c r="R258" s="29"/>
      <c r="T258" s="31"/>
    </row>
    <row r="259" spans="1:20" ht="30" customHeight="1">
      <c r="A259" s="98" t="s">
        <v>154</v>
      </c>
      <c r="B259" s="95" t="s">
        <v>48</v>
      </c>
      <c r="C259" s="95" t="s">
        <v>71</v>
      </c>
      <c r="D259" s="104">
        <v>1</v>
      </c>
      <c r="E259" s="104"/>
      <c r="F259" s="104">
        <v>0</v>
      </c>
      <c r="G259" s="104"/>
      <c r="H259" s="104">
        <v>1</v>
      </c>
      <c r="I259" s="104"/>
      <c r="J259" s="104">
        <v>0</v>
      </c>
      <c r="K259" s="104"/>
      <c r="L259" s="104"/>
      <c r="M259" s="109"/>
      <c r="N259" s="116"/>
      <c r="O259" s="107"/>
      <c r="R259" s="29"/>
      <c r="T259" s="31"/>
    </row>
    <row r="260" spans="1:20" ht="30" customHeight="1">
      <c r="A260" s="98"/>
      <c r="B260" s="95" t="s">
        <v>49</v>
      </c>
      <c r="C260" s="95" t="s">
        <v>71</v>
      </c>
      <c r="D260" s="104">
        <v>16</v>
      </c>
      <c r="E260" s="104"/>
      <c r="F260" s="104">
        <v>0</v>
      </c>
      <c r="G260" s="104"/>
      <c r="H260" s="104">
        <v>16</v>
      </c>
      <c r="I260" s="104"/>
      <c r="J260" s="104">
        <v>0</v>
      </c>
      <c r="K260" s="104"/>
      <c r="L260" s="104"/>
      <c r="M260" s="109"/>
      <c r="N260" s="116"/>
      <c r="O260" s="107"/>
      <c r="R260" s="29"/>
      <c r="T260" s="31"/>
    </row>
    <row r="261" spans="1:20" ht="30" customHeight="1">
      <c r="A261" s="98"/>
      <c r="B261" s="95" t="s">
        <v>50</v>
      </c>
      <c r="C261" s="95" t="s">
        <v>71</v>
      </c>
      <c r="D261" s="104">
        <v>1</v>
      </c>
      <c r="E261" s="104"/>
      <c r="F261" s="104">
        <v>0</v>
      </c>
      <c r="G261" s="104"/>
      <c r="H261" s="104">
        <v>1</v>
      </c>
      <c r="I261" s="104"/>
      <c r="J261" s="104">
        <v>0</v>
      </c>
      <c r="K261" s="104"/>
      <c r="L261" s="104"/>
      <c r="M261" s="109"/>
      <c r="N261" s="116"/>
      <c r="O261" s="107"/>
      <c r="R261" s="29"/>
      <c r="T261" s="31"/>
    </row>
    <row r="262" spans="1:20" ht="30" customHeight="1">
      <c r="A262" s="98" t="s">
        <v>155</v>
      </c>
      <c r="B262" s="95" t="s">
        <v>48</v>
      </c>
      <c r="C262" s="95" t="s">
        <v>71</v>
      </c>
      <c r="D262" s="104">
        <v>1</v>
      </c>
      <c r="E262" s="104"/>
      <c r="F262" s="104">
        <v>0</v>
      </c>
      <c r="G262" s="104"/>
      <c r="H262" s="104">
        <v>1</v>
      </c>
      <c r="I262" s="104"/>
      <c r="J262" s="104">
        <v>0</v>
      </c>
      <c r="K262" s="104"/>
      <c r="L262" s="104"/>
      <c r="M262" s="109"/>
      <c r="N262" s="116"/>
      <c r="O262" s="107"/>
      <c r="R262" s="29"/>
      <c r="T262" s="31"/>
    </row>
    <row r="263" spans="1:20" ht="30" customHeight="1">
      <c r="A263" s="98"/>
      <c r="B263" s="95" t="s">
        <v>49</v>
      </c>
      <c r="C263" s="95" t="s">
        <v>71</v>
      </c>
      <c r="D263" s="104">
        <v>1</v>
      </c>
      <c r="E263" s="104"/>
      <c r="F263" s="104">
        <v>0</v>
      </c>
      <c r="G263" s="104"/>
      <c r="H263" s="104">
        <v>1</v>
      </c>
      <c r="I263" s="104"/>
      <c r="J263" s="104">
        <v>0</v>
      </c>
      <c r="K263" s="104"/>
      <c r="L263" s="104"/>
      <c r="M263" s="109"/>
      <c r="N263" s="116"/>
      <c r="O263" s="107"/>
      <c r="R263" s="29"/>
      <c r="T263" s="31"/>
    </row>
    <row r="264" spans="1:20" ht="30" customHeight="1">
      <c r="A264" s="98"/>
      <c r="B264" s="95" t="s">
        <v>50</v>
      </c>
      <c r="C264" s="95" t="s">
        <v>71</v>
      </c>
      <c r="D264" s="104">
        <v>1</v>
      </c>
      <c r="E264" s="104"/>
      <c r="F264" s="104">
        <v>0</v>
      </c>
      <c r="G264" s="104"/>
      <c r="H264" s="104">
        <v>1</v>
      </c>
      <c r="I264" s="104"/>
      <c r="J264" s="104">
        <v>0</v>
      </c>
      <c r="K264" s="104"/>
      <c r="L264" s="104"/>
      <c r="M264" s="109"/>
      <c r="N264" s="116"/>
      <c r="O264" s="107"/>
      <c r="R264" s="29"/>
      <c r="T264" s="31"/>
    </row>
    <row r="265" spans="1:20" ht="30" customHeight="1">
      <c r="A265" s="97" t="s">
        <v>156</v>
      </c>
      <c r="B265" s="95"/>
      <c r="C265" s="95"/>
      <c r="D265" s="104">
        <v>0</v>
      </c>
      <c r="E265" s="104"/>
      <c r="F265" s="104">
        <v>0</v>
      </c>
      <c r="G265" s="104"/>
      <c r="H265" s="104">
        <v>0</v>
      </c>
      <c r="I265" s="104"/>
      <c r="J265" s="104">
        <v>0</v>
      </c>
      <c r="K265" s="104"/>
      <c r="L265" s="104"/>
      <c r="M265" s="109"/>
      <c r="N265" s="116"/>
      <c r="O265" s="107"/>
      <c r="R265" s="29"/>
      <c r="T265" s="31"/>
    </row>
    <row r="266" spans="1:20" ht="30" customHeight="1">
      <c r="A266" s="98" t="s">
        <v>60</v>
      </c>
      <c r="B266" s="95" t="s">
        <v>48</v>
      </c>
      <c r="C266" s="95" t="s">
        <v>11</v>
      </c>
      <c r="D266" s="104">
        <v>1</v>
      </c>
      <c r="E266" s="104"/>
      <c r="F266" s="104">
        <v>0</v>
      </c>
      <c r="G266" s="104"/>
      <c r="H266" s="104">
        <v>1</v>
      </c>
      <c r="I266" s="104"/>
      <c r="J266" s="104">
        <v>0</v>
      </c>
      <c r="K266" s="104"/>
      <c r="L266" s="104"/>
      <c r="M266" s="109"/>
      <c r="N266" s="116"/>
      <c r="O266" s="107"/>
      <c r="R266" s="29"/>
      <c r="T266" s="31"/>
    </row>
    <row r="267" spans="1:20" ht="30" customHeight="1">
      <c r="A267" s="98"/>
      <c r="B267" s="99" t="s">
        <v>49</v>
      </c>
      <c r="C267" s="99" t="s">
        <v>11</v>
      </c>
      <c r="D267" s="104">
        <v>3</v>
      </c>
      <c r="E267" s="104"/>
      <c r="F267" s="104">
        <v>0</v>
      </c>
      <c r="G267" s="104"/>
      <c r="H267" s="104">
        <v>1</v>
      </c>
      <c r="I267" s="104"/>
      <c r="J267" s="104">
        <v>2</v>
      </c>
      <c r="K267" s="104"/>
      <c r="L267" s="104"/>
      <c r="M267" s="109"/>
      <c r="N267" s="116"/>
      <c r="O267" s="107"/>
      <c r="R267" s="29"/>
      <c r="T267" s="31"/>
    </row>
    <row r="268" spans="1:20" ht="30" customHeight="1">
      <c r="A268" s="98"/>
      <c r="B268" s="99" t="s">
        <v>50</v>
      </c>
      <c r="C268" s="99" t="s">
        <v>11</v>
      </c>
      <c r="D268" s="104">
        <v>1</v>
      </c>
      <c r="E268" s="104"/>
      <c r="F268" s="104">
        <v>0</v>
      </c>
      <c r="G268" s="104"/>
      <c r="H268" s="104">
        <v>1</v>
      </c>
      <c r="I268" s="104"/>
      <c r="J268" s="104">
        <v>0</v>
      </c>
      <c r="K268" s="104"/>
      <c r="L268" s="104"/>
      <c r="M268" s="109"/>
      <c r="N268" s="116"/>
      <c r="O268" s="107"/>
      <c r="R268" s="29"/>
      <c r="T268" s="31"/>
    </row>
    <row r="269" spans="1:20" ht="30" customHeight="1">
      <c r="A269" s="98" t="s">
        <v>61</v>
      </c>
      <c r="B269" s="99" t="s">
        <v>48</v>
      </c>
      <c r="C269" s="99" t="s">
        <v>11</v>
      </c>
      <c r="D269" s="104">
        <v>1</v>
      </c>
      <c r="E269" s="104"/>
      <c r="F269" s="104">
        <v>0</v>
      </c>
      <c r="G269" s="104"/>
      <c r="H269" s="104">
        <v>1</v>
      </c>
      <c r="I269" s="104"/>
      <c r="J269" s="104">
        <v>0</v>
      </c>
      <c r="K269" s="104"/>
      <c r="L269" s="104"/>
      <c r="M269" s="109"/>
      <c r="N269" s="116"/>
      <c r="O269" s="107"/>
      <c r="R269" s="29"/>
      <c r="T269" s="31"/>
    </row>
    <row r="270" spans="1:20" ht="30" customHeight="1">
      <c r="A270" s="98"/>
      <c r="B270" s="95" t="s">
        <v>49</v>
      </c>
      <c r="C270" s="95" t="s">
        <v>11</v>
      </c>
      <c r="D270" s="104">
        <v>1</v>
      </c>
      <c r="E270" s="104"/>
      <c r="F270" s="104">
        <v>0</v>
      </c>
      <c r="G270" s="104"/>
      <c r="H270" s="104">
        <v>1</v>
      </c>
      <c r="I270" s="104"/>
      <c r="J270" s="104">
        <v>0</v>
      </c>
      <c r="K270" s="104"/>
      <c r="L270" s="104"/>
      <c r="M270" s="109"/>
      <c r="N270" s="116"/>
      <c r="O270" s="107"/>
      <c r="R270" s="29"/>
      <c r="T270" s="31"/>
    </row>
    <row r="271" spans="1:20" ht="30" customHeight="1">
      <c r="A271" s="98"/>
      <c r="B271" s="95" t="s">
        <v>50</v>
      </c>
      <c r="C271" s="95" t="s">
        <v>11</v>
      </c>
      <c r="D271" s="104">
        <v>1</v>
      </c>
      <c r="E271" s="104"/>
      <c r="F271" s="104">
        <v>0</v>
      </c>
      <c r="G271" s="104"/>
      <c r="H271" s="104">
        <v>1</v>
      </c>
      <c r="I271" s="104"/>
      <c r="J271" s="104">
        <v>0</v>
      </c>
      <c r="K271" s="104"/>
      <c r="L271" s="104"/>
      <c r="M271" s="109"/>
      <c r="N271" s="116"/>
      <c r="O271" s="107"/>
      <c r="R271" s="29"/>
      <c r="T271" s="31"/>
    </row>
    <row r="272" spans="1:20" ht="30" customHeight="1">
      <c r="A272" s="98" t="s">
        <v>62</v>
      </c>
      <c r="B272" s="95" t="s">
        <v>48</v>
      </c>
      <c r="C272" s="95" t="s">
        <v>11</v>
      </c>
      <c r="D272" s="104">
        <v>1</v>
      </c>
      <c r="E272" s="104"/>
      <c r="F272" s="104">
        <v>0</v>
      </c>
      <c r="G272" s="104"/>
      <c r="H272" s="104">
        <v>1</v>
      </c>
      <c r="I272" s="104"/>
      <c r="J272" s="104">
        <v>0</v>
      </c>
      <c r="K272" s="104"/>
      <c r="L272" s="104"/>
      <c r="M272" s="109"/>
      <c r="N272" s="116"/>
      <c r="O272" s="107"/>
      <c r="R272" s="29"/>
      <c r="T272" s="31"/>
    </row>
    <row r="273" spans="1:20" ht="30" customHeight="1">
      <c r="A273" s="98"/>
      <c r="B273" s="95" t="s">
        <v>49</v>
      </c>
      <c r="C273" s="95" t="s">
        <v>11</v>
      </c>
      <c r="D273" s="104">
        <v>1</v>
      </c>
      <c r="E273" s="104"/>
      <c r="F273" s="104">
        <v>0</v>
      </c>
      <c r="G273" s="104"/>
      <c r="H273" s="104">
        <v>1</v>
      </c>
      <c r="I273" s="104"/>
      <c r="J273" s="104">
        <v>0</v>
      </c>
      <c r="K273" s="104"/>
      <c r="L273" s="104"/>
      <c r="M273" s="109"/>
      <c r="N273" s="116"/>
      <c r="O273" s="107"/>
      <c r="R273" s="29"/>
      <c r="T273" s="31"/>
    </row>
    <row r="274" spans="1:20" ht="30" customHeight="1">
      <c r="A274" s="98"/>
      <c r="B274" s="95" t="s">
        <v>50</v>
      </c>
      <c r="C274" s="95" t="s">
        <v>11</v>
      </c>
      <c r="D274" s="104">
        <v>1</v>
      </c>
      <c r="E274" s="104"/>
      <c r="F274" s="104">
        <v>0</v>
      </c>
      <c r="G274" s="104"/>
      <c r="H274" s="104">
        <v>1</v>
      </c>
      <c r="I274" s="104"/>
      <c r="J274" s="104">
        <v>0</v>
      </c>
      <c r="K274" s="104"/>
      <c r="L274" s="104"/>
      <c r="M274" s="109"/>
      <c r="N274" s="116"/>
      <c r="O274" s="107"/>
      <c r="R274" s="29"/>
      <c r="T274" s="31"/>
    </row>
    <row r="275" spans="1:20" ht="30" customHeight="1">
      <c r="A275" s="98" t="s">
        <v>63</v>
      </c>
      <c r="B275" s="95" t="s">
        <v>48</v>
      </c>
      <c r="C275" s="95" t="s">
        <v>11</v>
      </c>
      <c r="D275" s="104">
        <v>1</v>
      </c>
      <c r="E275" s="104"/>
      <c r="F275" s="104">
        <v>0</v>
      </c>
      <c r="G275" s="104"/>
      <c r="H275" s="104">
        <v>1</v>
      </c>
      <c r="I275" s="104"/>
      <c r="J275" s="104">
        <v>0</v>
      </c>
      <c r="K275" s="104"/>
      <c r="L275" s="104"/>
      <c r="M275" s="109"/>
      <c r="N275" s="116"/>
      <c r="O275" s="107"/>
      <c r="R275" s="29"/>
      <c r="T275" s="31"/>
    </row>
    <row r="276" spans="1:20" ht="30" customHeight="1">
      <c r="A276" s="98"/>
      <c r="B276" s="95" t="s">
        <v>49</v>
      </c>
      <c r="C276" s="95" t="s">
        <v>11</v>
      </c>
      <c r="D276" s="104">
        <v>1</v>
      </c>
      <c r="E276" s="104"/>
      <c r="F276" s="104">
        <v>0</v>
      </c>
      <c r="G276" s="104"/>
      <c r="H276" s="104">
        <v>1</v>
      </c>
      <c r="I276" s="104"/>
      <c r="J276" s="104">
        <v>0</v>
      </c>
      <c r="K276" s="104"/>
      <c r="L276" s="104"/>
      <c r="M276" s="109"/>
      <c r="N276" s="116"/>
      <c r="O276" s="107"/>
      <c r="R276" s="29"/>
      <c r="T276" s="31"/>
    </row>
    <row r="277" spans="1:20" ht="30" customHeight="1">
      <c r="A277" s="98"/>
      <c r="B277" s="95" t="s">
        <v>50</v>
      </c>
      <c r="C277" s="95" t="s">
        <v>11</v>
      </c>
      <c r="D277" s="104">
        <v>1</v>
      </c>
      <c r="E277" s="104"/>
      <c r="F277" s="104">
        <v>0</v>
      </c>
      <c r="G277" s="104"/>
      <c r="H277" s="104">
        <v>1</v>
      </c>
      <c r="I277" s="104"/>
      <c r="J277" s="104">
        <v>0</v>
      </c>
      <c r="K277" s="104"/>
      <c r="L277" s="104"/>
      <c r="M277" s="109"/>
      <c r="N277" s="116"/>
      <c r="O277" s="107"/>
      <c r="R277" s="29"/>
      <c r="T277" s="31"/>
    </row>
    <row r="278" spans="1:20" ht="30" customHeight="1">
      <c r="A278" s="98" t="s">
        <v>64</v>
      </c>
      <c r="B278" s="95" t="s">
        <v>48</v>
      </c>
      <c r="C278" s="95" t="s">
        <v>11</v>
      </c>
      <c r="D278" s="104">
        <v>1</v>
      </c>
      <c r="E278" s="104"/>
      <c r="F278" s="104">
        <v>0</v>
      </c>
      <c r="G278" s="104"/>
      <c r="H278" s="104">
        <v>1</v>
      </c>
      <c r="I278" s="104"/>
      <c r="J278" s="104">
        <v>0</v>
      </c>
      <c r="K278" s="104"/>
      <c r="L278" s="104"/>
      <c r="M278" s="109"/>
      <c r="N278" s="116"/>
      <c r="O278" s="107"/>
      <c r="R278" s="29"/>
      <c r="T278" s="31"/>
    </row>
    <row r="279" spans="1:20" ht="30" customHeight="1">
      <c r="A279" s="98"/>
      <c r="B279" s="95" t="s">
        <v>49</v>
      </c>
      <c r="C279" s="95" t="s">
        <v>11</v>
      </c>
      <c r="D279" s="104">
        <v>1</v>
      </c>
      <c r="E279" s="104"/>
      <c r="F279" s="104">
        <v>0</v>
      </c>
      <c r="G279" s="104"/>
      <c r="H279" s="104">
        <v>1</v>
      </c>
      <c r="I279" s="104"/>
      <c r="J279" s="104">
        <v>0</v>
      </c>
      <c r="K279" s="104"/>
      <c r="L279" s="104"/>
      <c r="M279" s="109"/>
      <c r="N279" s="116"/>
      <c r="O279" s="107"/>
      <c r="R279" s="29"/>
      <c r="T279" s="31"/>
    </row>
    <row r="280" spans="1:20" ht="30" customHeight="1">
      <c r="A280" s="98"/>
      <c r="B280" s="95" t="s">
        <v>50</v>
      </c>
      <c r="C280" s="95" t="s">
        <v>11</v>
      </c>
      <c r="D280" s="104">
        <v>1</v>
      </c>
      <c r="E280" s="104"/>
      <c r="F280" s="104">
        <v>0</v>
      </c>
      <c r="G280" s="104"/>
      <c r="H280" s="104">
        <v>1</v>
      </c>
      <c r="I280" s="104"/>
      <c r="J280" s="104">
        <v>0</v>
      </c>
      <c r="K280" s="104"/>
      <c r="L280" s="104"/>
      <c r="M280" s="109"/>
      <c r="N280" s="116"/>
      <c r="O280" s="107"/>
      <c r="R280" s="29"/>
      <c r="T280" s="31"/>
    </row>
    <row r="281" spans="1:20" ht="30" customHeight="1">
      <c r="A281" s="97" t="s">
        <v>157</v>
      </c>
      <c r="B281" s="95"/>
      <c r="C281" s="95"/>
      <c r="D281" s="104">
        <v>0</v>
      </c>
      <c r="E281" s="104"/>
      <c r="F281" s="104">
        <v>0</v>
      </c>
      <c r="G281" s="104"/>
      <c r="H281" s="104">
        <v>0</v>
      </c>
      <c r="I281" s="104"/>
      <c r="J281" s="104">
        <v>0</v>
      </c>
      <c r="K281" s="104"/>
      <c r="L281" s="104"/>
      <c r="M281" s="109"/>
      <c r="N281" s="116"/>
      <c r="O281" s="107"/>
      <c r="R281" s="29"/>
      <c r="T281" s="31"/>
    </row>
    <row r="282" spans="1:20" ht="30" customHeight="1">
      <c r="A282" s="98" t="s">
        <v>158</v>
      </c>
      <c r="B282" s="95" t="s">
        <v>48</v>
      </c>
      <c r="C282" s="95" t="s">
        <v>71</v>
      </c>
      <c r="D282" s="104">
        <v>1</v>
      </c>
      <c r="E282" s="104"/>
      <c r="F282" s="104">
        <v>0</v>
      </c>
      <c r="G282" s="104"/>
      <c r="H282" s="104">
        <v>1</v>
      </c>
      <c r="I282" s="104"/>
      <c r="J282" s="104">
        <v>0</v>
      </c>
      <c r="K282" s="104"/>
      <c r="L282" s="104"/>
      <c r="M282" s="109"/>
      <c r="N282" s="116"/>
      <c r="O282" s="107"/>
      <c r="R282" s="29"/>
      <c r="T282" s="31"/>
    </row>
    <row r="283" spans="1:20" ht="30" customHeight="1">
      <c r="A283" s="98"/>
      <c r="B283" s="95" t="s">
        <v>49</v>
      </c>
      <c r="C283" s="95" t="s">
        <v>71</v>
      </c>
      <c r="D283" s="104">
        <v>7</v>
      </c>
      <c r="E283" s="104"/>
      <c r="F283" s="104">
        <v>0</v>
      </c>
      <c r="G283" s="104"/>
      <c r="H283" s="104">
        <v>3</v>
      </c>
      <c r="I283" s="104"/>
      <c r="J283" s="104">
        <v>4</v>
      </c>
      <c r="K283" s="104"/>
      <c r="L283" s="104"/>
      <c r="M283" s="109"/>
      <c r="N283" s="116"/>
      <c r="O283" s="107"/>
      <c r="R283" s="29"/>
      <c r="T283" s="31"/>
    </row>
    <row r="284" spans="1:20" ht="30" customHeight="1">
      <c r="A284" s="98"/>
      <c r="B284" s="95" t="s">
        <v>50</v>
      </c>
      <c r="C284" s="95" t="s">
        <v>71</v>
      </c>
      <c r="D284" s="104">
        <v>1</v>
      </c>
      <c r="E284" s="104"/>
      <c r="F284" s="104">
        <v>0</v>
      </c>
      <c r="G284" s="104"/>
      <c r="H284" s="104">
        <v>1</v>
      </c>
      <c r="I284" s="104"/>
      <c r="J284" s="104">
        <v>0</v>
      </c>
      <c r="K284" s="104"/>
      <c r="L284" s="104"/>
      <c r="M284" s="109"/>
      <c r="N284" s="116"/>
      <c r="O284" s="107"/>
      <c r="R284" s="29"/>
      <c r="T284" s="31"/>
    </row>
    <row r="285" spans="1:20" ht="30" customHeight="1">
      <c r="A285" s="98" t="s">
        <v>159</v>
      </c>
      <c r="B285" s="95" t="s">
        <v>48</v>
      </c>
      <c r="C285" s="95" t="s">
        <v>70</v>
      </c>
      <c r="D285" s="104">
        <v>1</v>
      </c>
      <c r="E285" s="104"/>
      <c r="F285" s="104">
        <v>0</v>
      </c>
      <c r="G285" s="104"/>
      <c r="H285" s="104">
        <v>1</v>
      </c>
      <c r="I285" s="104"/>
      <c r="J285" s="104">
        <v>0</v>
      </c>
      <c r="K285" s="104"/>
      <c r="L285" s="104"/>
      <c r="M285" s="109"/>
      <c r="N285" s="116"/>
      <c r="O285" s="107"/>
      <c r="R285" s="29"/>
      <c r="T285" s="31"/>
    </row>
    <row r="286" spans="1:20" ht="30" customHeight="1">
      <c r="A286" s="98"/>
      <c r="B286" s="95" t="s">
        <v>49</v>
      </c>
      <c r="C286" s="95" t="s">
        <v>70</v>
      </c>
      <c r="D286" s="104">
        <v>1</v>
      </c>
      <c r="E286" s="104"/>
      <c r="F286" s="104">
        <v>0</v>
      </c>
      <c r="G286" s="104"/>
      <c r="H286" s="104">
        <v>1</v>
      </c>
      <c r="I286" s="104"/>
      <c r="J286" s="104">
        <v>0</v>
      </c>
      <c r="K286" s="104"/>
      <c r="L286" s="104"/>
      <c r="M286" s="109"/>
      <c r="N286" s="116"/>
      <c r="O286" s="107"/>
      <c r="R286" s="29"/>
      <c r="T286" s="31"/>
    </row>
    <row r="287" spans="1:20" ht="30" customHeight="1">
      <c r="A287" s="98"/>
      <c r="B287" s="95" t="s">
        <v>50</v>
      </c>
      <c r="C287" s="95" t="s">
        <v>51</v>
      </c>
      <c r="D287" s="104">
        <v>1</v>
      </c>
      <c r="E287" s="104"/>
      <c r="F287" s="104">
        <v>0</v>
      </c>
      <c r="G287" s="104"/>
      <c r="H287" s="104">
        <v>1</v>
      </c>
      <c r="I287" s="104"/>
      <c r="J287" s="104">
        <v>0</v>
      </c>
      <c r="K287" s="104"/>
      <c r="L287" s="104"/>
      <c r="M287" s="109"/>
      <c r="N287" s="116"/>
      <c r="O287" s="107"/>
      <c r="R287" s="29"/>
      <c r="T287" s="31"/>
    </row>
    <row r="288" spans="1:20" ht="30" customHeight="1">
      <c r="A288" s="98" t="s">
        <v>160</v>
      </c>
      <c r="B288" s="95" t="s">
        <v>48</v>
      </c>
      <c r="C288" s="95" t="s">
        <v>70</v>
      </c>
      <c r="D288" s="104">
        <v>1</v>
      </c>
      <c r="E288" s="104"/>
      <c r="F288" s="104">
        <v>0</v>
      </c>
      <c r="G288" s="104"/>
      <c r="H288" s="104">
        <v>1</v>
      </c>
      <c r="I288" s="104"/>
      <c r="J288" s="104">
        <v>0</v>
      </c>
      <c r="K288" s="104"/>
      <c r="L288" s="104"/>
      <c r="M288" s="109"/>
      <c r="N288" s="116"/>
      <c r="O288" s="107"/>
      <c r="R288" s="29"/>
      <c r="T288" s="31"/>
    </row>
    <row r="289" spans="1:20" ht="30" customHeight="1">
      <c r="A289" s="98"/>
      <c r="B289" s="95" t="s">
        <v>49</v>
      </c>
      <c r="C289" s="95" t="s">
        <v>70</v>
      </c>
      <c r="D289" s="104">
        <v>1</v>
      </c>
      <c r="E289" s="104"/>
      <c r="F289" s="104">
        <v>0</v>
      </c>
      <c r="G289" s="104"/>
      <c r="H289" s="104">
        <v>1</v>
      </c>
      <c r="I289" s="104"/>
      <c r="J289" s="104">
        <v>0</v>
      </c>
      <c r="K289" s="104"/>
      <c r="L289" s="104"/>
      <c r="M289" s="109"/>
      <c r="N289" s="116"/>
      <c r="O289" s="107"/>
      <c r="R289" s="29"/>
      <c r="T289" s="31"/>
    </row>
    <row r="290" spans="1:20" ht="30" customHeight="1">
      <c r="A290" s="98"/>
      <c r="B290" s="95" t="s">
        <v>50</v>
      </c>
      <c r="C290" s="95" t="s">
        <v>51</v>
      </c>
      <c r="D290" s="104">
        <v>1</v>
      </c>
      <c r="E290" s="104"/>
      <c r="F290" s="104">
        <v>0</v>
      </c>
      <c r="G290" s="104"/>
      <c r="H290" s="104">
        <v>1</v>
      </c>
      <c r="I290" s="104"/>
      <c r="J290" s="104">
        <v>0</v>
      </c>
      <c r="K290" s="104"/>
      <c r="L290" s="104"/>
      <c r="M290" s="109"/>
      <c r="N290" s="116"/>
      <c r="O290" s="107"/>
      <c r="R290" s="29"/>
      <c r="T290" s="31"/>
    </row>
    <row r="291" spans="1:20" ht="30" customHeight="1">
      <c r="A291" s="97" t="s">
        <v>161</v>
      </c>
      <c r="B291" s="95"/>
      <c r="C291" s="95"/>
      <c r="D291" s="104">
        <v>0</v>
      </c>
      <c r="E291" s="104"/>
      <c r="F291" s="104">
        <v>0</v>
      </c>
      <c r="G291" s="104"/>
      <c r="H291" s="104">
        <v>0</v>
      </c>
      <c r="I291" s="104"/>
      <c r="J291" s="104">
        <v>0</v>
      </c>
      <c r="K291" s="104"/>
      <c r="L291" s="104"/>
      <c r="M291" s="109"/>
      <c r="N291" s="116"/>
      <c r="O291" s="107"/>
      <c r="R291" s="29"/>
      <c r="T291" s="31"/>
    </row>
    <row r="292" spans="1:20" ht="30" customHeight="1">
      <c r="A292" s="98" t="s">
        <v>170</v>
      </c>
      <c r="B292" s="95" t="s">
        <v>48</v>
      </c>
      <c r="C292" s="95" t="s">
        <v>47</v>
      </c>
      <c r="D292" s="104">
        <v>1</v>
      </c>
      <c r="E292" s="104"/>
      <c r="F292" s="104">
        <v>0</v>
      </c>
      <c r="G292" s="104"/>
      <c r="H292" s="104">
        <v>1</v>
      </c>
      <c r="I292" s="104"/>
      <c r="J292" s="104">
        <v>0</v>
      </c>
      <c r="K292" s="104"/>
      <c r="L292" s="104"/>
      <c r="M292" s="109"/>
      <c r="N292" s="116"/>
      <c r="O292" s="107"/>
      <c r="R292" s="29"/>
      <c r="T292" s="31"/>
    </row>
    <row r="293" spans="1:20" ht="30" customHeight="1">
      <c r="A293" s="98"/>
      <c r="B293" s="95" t="s">
        <v>49</v>
      </c>
      <c r="C293" s="95" t="s">
        <v>47</v>
      </c>
      <c r="D293" s="104">
        <v>1</v>
      </c>
      <c r="E293" s="104"/>
      <c r="F293" s="104">
        <v>0</v>
      </c>
      <c r="G293" s="104"/>
      <c r="H293" s="104">
        <v>1</v>
      </c>
      <c r="I293" s="104"/>
      <c r="J293" s="104">
        <v>0</v>
      </c>
      <c r="K293" s="104"/>
      <c r="L293" s="104"/>
      <c r="M293" s="109"/>
      <c r="N293" s="116"/>
      <c r="O293" s="107"/>
      <c r="R293" s="29"/>
      <c r="T293" s="31"/>
    </row>
    <row r="294" spans="1:20" ht="30" customHeight="1">
      <c r="A294" s="98"/>
      <c r="B294" s="95" t="s">
        <v>50</v>
      </c>
      <c r="C294" s="95" t="s">
        <v>47</v>
      </c>
      <c r="D294" s="104">
        <v>1</v>
      </c>
      <c r="E294" s="104"/>
      <c r="F294" s="104">
        <v>0</v>
      </c>
      <c r="G294" s="104"/>
      <c r="H294" s="104">
        <v>1</v>
      </c>
      <c r="I294" s="104"/>
      <c r="J294" s="104">
        <v>0</v>
      </c>
      <c r="K294" s="104"/>
      <c r="L294" s="104"/>
      <c r="M294" s="109"/>
      <c r="N294" s="116"/>
      <c r="O294" s="107"/>
      <c r="R294" s="29"/>
      <c r="T294" s="31"/>
    </row>
    <row r="295" spans="1:20" ht="30" customHeight="1">
      <c r="A295" s="98" t="s">
        <v>162</v>
      </c>
      <c r="B295" s="95" t="s">
        <v>48</v>
      </c>
      <c r="C295" s="95" t="s">
        <v>47</v>
      </c>
      <c r="D295" s="104">
        <v>1</v>
      </c>
      <c r="E295" s="104"/>
      <c r="F295" s="104">
        <v>0</v>
      </c>
      <c r="G295" s="104"/>
      <c r="H295" s="104">
        <v>1</v>
      </c>
      <c r="I295" s="104"/>
      <c r="J295" s="104">
        <v>0</v>
      </c>
      <c r="K295" s="104"/>
      <c r="L295" s="104"/>
      <c r="M295" s="109"/>
      <c r="N295" s="116"/>
      <c r="O295" s="107"/>
      <c r="R295" s="29"/>
      <c r="T295" s="31"/>
    </row>
    <row r="296" spans="1:20" ht="30" customHeight="1">
      <c r="A296" s="98" t="s">
        <v>69</v>
      </c>
      <c r="B296" s="95" t="s">
        <v>48</v>
      </c>
      <c r="C296" s="95" t="s">
        <v>47</v>
      </c>
      <c r="D296" s="104">
        <v>1</v>
      </c>
      <c r="E296" s="104"/>
      <c r="F296" s="104">
        <v>0</v>
      </c>
      <c r="G296" s="104"/>
      <c r="H296" s="104">
        <v>1</v>
      </c>
      <c r="I296" s="104"/>
      <c r="J296" s="104">
        <v>0</v>
      </c>
      <c r="K296" s="104"/>
      <c r="L296" s="104"/>
      <c r="M296" s="109"/>
      <c r="N296" s="116"/>
      <c r="O296" s="107"/>
      <c r="R296" s="29"/>
      <c r="T296" s="31"/>
    </row>
    <row r="297" spans="1:20" ht="30" customHeight="1">
      <c r="A297" s="98"/>
      <c r="B297" s="95" t="s">
        <v>49</v>
      </c>
      <c r="C297" s="95" t="s">
        <v>47</v>
      </c>
      <c r="D297" s="104">
        <v>26</v>
      </c>
      <c r="E297" s="104"/>
      <c r="F297" s="104">
        <v>6</v>
      </c>
      <c r="G297" s="104"/>
      <c r="H297" s="104">
        <v>13</v>
      </c>
      <c r="I297" s="104"/>
      <c r="J297" s="104">
        <v>7</v>
      </c>
      <c r="K297" s="104"/>
      <c r="L297" s="104"/>
      <c r="M297" s="109"/>
      <c r="N297" s="116"/>
      <c r="O297" s="107"/>
      <c r="R297" s="29"/>
      <c r="T297" s="31"/>
    </row>
    <row r="298" spans="1:20" ht="30" customHeight="1">
      <c r="A298" s="98" t="s">
        <v>69</v>
      </c>
      <c r="B298" s="95" t="s">
        <v>49</v>
      </c>
      <c r="C298" s="95" t="s">
        <v>47</v>
      </c>
      <c r="D298" s="104">
        <v>1</v>
      </c>
      <c r="E298" s="104"/>
      <c r="F298" s="104">
        <v>0</v>
      </c>
      <c r="G298" s="104"/>
      <c r="H298" s="104">
        <v>1</v>
      </c>
      <c r="I298" s="104"/>
      <c r="J298" s="104">
        <v>0</v>
      </c>
      <c r="K298" s="104"/>
      <c r="L298" s="104"/>
      <c r="M298" s="109"/>
      <c r="N298" s="116"/>
      <c r="O298" s="107"/>
      <c r="R298" s="29"/>
      <c r="T298" s="31"/>
    </row>
    <row r="299" spans="1:20" ht="30" customHeight="1">
      <c r="A299" s="98"/>
      <c r="B299" s="95" t="s">
        <v>50</v>
      </c>
      <c r="C299" s="95" t="s">
        <v>47</v>
      </c>
      <c r="D299" s="104">
        <v>1</v>
      </c>
      <c r="E299" s="104"/>
      <c r="F299" s="104">
        <v>0</v>
      </c>
      <c r="G299" s="104"/>
      <c r="H299" s="104">
        <v>1</v>
      </c>
      <c r="I299" s="104"/>
      <c r="J299" s="104">
        <v>0</v>
      </c>
      <c r="K299" s="104"/>
      <c r="L299" s="104"/>
      <c r="M299" s="109"/>
      <c r="N299" s="116"/>
      <c r="O299" s="107"/>
      <c r="R299" s="29"/>
      <c r="T299" s="31"/>
    </row>
    <row r="300" spans="1:20" ht="30" customHeight="1">
      <c r="A300" s="98" t="s">
        <v>163</v>
      </c>
      <c r="B300" s="95" t="s">
        <v>48</v>
      </c>
      <c r="C300" s="95" t="s">
        <v>47</v>
      </c>
      <c r="D300" s="104">
        <v>1</v>
      </c>
      <c r="E300" s="104"/>
      <c r="F300" s="104">
        <v>0</v>
      </c>
      <c r="G300" s="104"/>
      <c r="H300" s="104">
        <v>1</v>
      </c>
      <c r="I300" s="104"/>
      <c r="J300" s="104">
        <v>0</v>
      </c>
      <c r="K300" s="104"/>
      <c r="L300" s="104"/>
      <c r="M300" s="109"/>
      <c r="N300" s="116"/>
      <c r="O300" s="107"/>
      <c r="R300" s="29"/>
      <c r="T300" s="31"/>
    </row>
    <row r="301" spans="1:20" ht="30" customHeight="1">
      <c r="A301" s="98" t="s">
        <v>69</v>
      </c>
      <c r="B301" s="95" t="s">
        <v>48</v>
      </c>
      <c r="C301" s="95" t="s">
        <v>47</v>
      </c>
      <c r="D301" s="104">
        <v>1</v>
      </c>
      <c r="E301" s="104"/>
      <c r="F301" s="104">
        <v>0</v>
      </c>
      <c r="G301" s="104"/>
      <c r="H301" s="104">
        <v>1</v>
      </c>
      <c r="I301" s="104"/>
      <c r="J301" s="104">
        <v>0</v>
      </c>
      <c r="K301" s="104"/>
      <c r="L301" s="104"/>
      <c r="M301" s="109"/>
      <c r="N301" s="116"/>
      <c r="O301" s="107"/>
      <c r="R301" s="29"/>
      <c r="T301" s="31"/>
    </row>
    <row r="302" spans="1:20" ht="30" customHeight="1">
      <c r="A302" s="98"/>
      <c r="B302" s="95" t="s">
        <v>49</v>
      </c>
      <c r="C302" s="95" t="s">
        <v>47</v>
      </c>
      <c r="D302" s="104">
        <v>26</v>
      </c>
      <c r="E302" s="104"/>
      <c r="F302" s="104">
        <v>9</v>
      </c>
      <c r="G302" s="104"/>
      <c r="H302" s="104">
        <v>11</v>
      </c>
      <c r="I302" s="104"/>
      <c r="J302" s="104">
        <v>6</v>
      </c>
      <c r="K302" s="104"/>
      <c r="L302" s="104"/>
      <c r="M302" s="109"/>
      <c r="N302" s="116"/>
      <c r="O302" s="107"/>
      <c r="R302" s="29"/>
      <c r="T302" s="31"/>
    </row>
    <row r="303" spans="1:20" ht="30" customHeight="1">
      <c r="A303" s="98" t="s">
        <v>69</v>
      </c>
      <c r="B303" s="95" t="s">
        <v>49</v>
      </c>
      <c r="C303" s="95" t="s">
        <v>47</v>
      </c>
      <c r="D303" s="104">
        <v>1</v>
      </c>
      <c r="E303" s="104"/>
      <c r="F303" s="104">
        <v>0</v>
      </c>
      <c r="G303" s="104"/>
      <c r="H303" s="104">
        <v>1</v>
      </c>
      <c r="I303" s="104"/>
      <c r="J303" s="104">
        <v>0</v>
      </c>
      <c r="K303" s="104"/>
      <c r="L303" s="104"/>
      <c r="M303" s="109"/>
      <c r="N303" s="116"/>
      <c r="O303" s="107"/>
      <c r="R303" s="29"/>
      <c r="T303" s="31"/>
    </row>
    <row r="304" spans="1:20" ht="30" customHeight="1">
      <c r="A304" s="98"/>
      <c r="B304" s="95" t="s">
        <v>50</v>
      </c>
      <c r="C304" s="95" t="s">
        <v>47</v>
      </c>
      <c r="D304" s="104">
        <v>1</v>
      </c>
      <c r="E304" s="104"/>
      <c r="F304" s="104">
        <v>0</v>
      </c>
      <c r="G304" s="104"/>
      <c r="H304" s="104">
        <v>1</v>
      </c>
      <c r="I304" s="104"/>
      <c r="J304" s="104">
        <v>0</v>
      </c>
      <c r="K304" s="104"/>
      <c r="L304" s="104"/>
      <c r="M304" s="109"/>
      <c r="N304" s="116"/>
      <c r="O304" s="107"/>
      <c r="R304" s="29"/>
      <c r="T304" s="31"/>
    </row>
    <row r="305" spans="1:20" ht="30" customHeight="1">
      <c r="A305" s="98" t="s">
        <v>164</v>
      </c>
      <c r="B305" s="95" t="s">
        <v>48</v>
      </c>
      <c r="C305" s="95" t="s">
        <v>47</v>
      </c>
      <c r="D305" s="104">
        <v>1</v>
      </c>
      <c r="E305" s="104"/>
      <c r="F305" s="104">
        <v>0</v>
      </c>
      <c r="G305" s="104"/>
      <c r="H305" s="104">
        <v>1</v>
      </c>
      <c r="I305" s="104"/>
      <c r="J305" s="104">
        <v>0</v>
      </c>
      <c r="K305" s="104"/>
      <c r="L305" s="104"/>
      <c r="M305" s="109"/>
      <c r="N305" s="116"/>
      <c r="O305" s="107"/>
      <c r="R305" s="29"/>
      <c r="T305" s="31"/>
    </row>
    <row r="306" spans="1:20" ht="30" customHeight="1">
      <c r="A306" s="98"/>
      <c r="B306" s="95" t="s">
        <v>49</v>
      </c>
      <c r="C306" s="95" t="s">
        <v>47</v>
      </c>
      <c r="D306" s="104">
        <v>20</v>
      </c>
      <c r="E306" s="104"/>
      <c r="F306" s="104">
        <v>6</v>
      </c>
      <c r="G306" s="104"/>
      <c r="H306" s="104">
        <v>9</v>
      </c>
      <c r="I306" s="104"/>
      <c r="J306" s="104">
        <v>5</v>
      </c>
      <c r="K306" s="104"/>
      <c r="L306" s="104"/>
      <c r="M306" s="109"/>
      <c r="N306" s="116"/>
      <c r="O306" s="107"/>
      <c r="R306" s="29"/>
      <c r="T306" s="31"/>
    </row>
    <row r="307" spans="1:20" ht="30" customHeight="1">
      <c r="A307" s="98"/>
      <c r="B307" s="95" t="s">
        <v>50</v>
      </c>
      <c r="C307" s="95" t="s">
        <v>47</v>
      </c>
      <c r="D307" s="104">
        <v>1</v>
      </c>
      <c r="E307" s="104"/>
      <c r="F307" s="104">
        <v>0</v>
      </c>
      <c r="G307" s="104"/>
      <c r="H307" s="104">
        <v>1</v>
      </c>
      <c r="I307" s="104"/>
      <c r="J307" s="104">
        <v>0</v>
      </c>
      <c r="K307" s="104"/>
      <c r="L307" s="104"/>
      <c r="M307" s="109"/>
      <c r="N307" s="116"/>
      <c r="O307" s="107"/>
      <c r="R307" s="29"/>
      <c r="T307" s="31"/>
    </row>
    <row r="308" spans="1:20" ht="30" customHeight="1">
      <c r="A308" s="98" t="s">
        <v>165</v>
      </c>
      <c r="B308" s="95" t="s">
        <v>48</v>
      </c>
      <c r="C308" s="95" t="s">
        <v>47</v>
      </c>
      <c r="D308" s="104">
        <v>1</v>
      </c>
      <c r="E308" s="104"/>
      <c r="F308" s="104">
        <v>0</v>
      </c>
      <c r="G308" s="104"/>
      <c r="H308" s="104">
        <v>1</v>
      </c>
      <c r="I308" s="104"/>
      <c r="J308" s="104">
        <v>0</v>
      </c>
      <c r="K308" s="104"/>
      <c r="L308" s="104"/>
      <c r="M308" s="109"/>
      <c r="N308" s="116"/>
      <c r="O308" s="107"/>
      <c r="R308" s="29"/>
      <c r="T308" s="31"/>
    </row>
    <row r="309" spans="1:20" ht="30" customHeight="1">
      <c r="A309" s="98"/>
      <c r="B309" s="95" t="s">
        <v>49</v>
      </c>
      <c r="C309" s="95" t="s">
        <v>47</v>
      </c>
      <c r="D309" s="104">
        <v>20</v>
      </c>
      <c r="E309" s="104"/>
      <c r="F309" s="104">
        <v>6</v>
      </c>
      <c r="G309" s="104"/>
      <c r="H309" s="104">
        <v>9</v>
      </c>
      <c r="I309" s="104"/>
      <c r="J309" s="104">
        <v>5</v>
      </c>
      <c r="K309" s="104"/>
      <c r="L309" s="104"/>
      <c r="M309" s="109"/>
      <c r="N309" s="116"/>
      <c r="O309" s="107"/>
      <c r="R309" s="29"/>
      <c r="T309" s="31"/>
    </row>
    <row r="310" spans="1:20" ht="30" customHeight="1">
      <c r="A310" s="98"/>
      <c r="B310" s="95" t="s">
        <v>50</v>
      </c>
      <c r="C310" s="95" t="s">
        <v>47</v>
      </c>
      <c r="D310" s="104">
        <v>1</v>
      </c>
      <c r="E310" s="104"/>
      <c r="F310" s="104">
        <v>0</v>
      </c>
      <c r="G310" s="104"/>
      <c r="H310" s="104">
        <v>1</v>
      </c>
      <c r="I310" s="104"/>
      <c r="J310" s="104">
        <v>0</v>
      </c>
      <c r="K310" s="104"/>
      <c r="L310" s="104"/>
      <c r="M310" s="109"/>
      <c r="N310" s="116"/>
      <c r="O310" s="107"/>
      <c r="R310" s="29"/>
      <c r="T310" s="31"/>
    </row>
    <row r="311" spans="1:20" ht="30" customHeight="1">
      <c r="A311" s="98" t="s">
        <v>166</v>
      </c>
      <c r="B311" s="95" t="s">
        <v>48</v>
      </c>
      <c r="C311" s="95" t="s">
        <v>47</v>
      </c>
      <c r="D311" s="104">
        <v>1</v>
      </c>
      <c r="E311" s="104"/>
      <c r="F311" s="104">
        <v>0</v>
      </c>
      <c r="G311" s="104"/>
      <c r="H311" s="104">
        <v>1</v>
      </c>
      <c r="I311" s="104"/>
      <c r="J311" s="104">
        <v>0</v>
      </c>
      <c r="K311" s="104"/>
      <c r="L311" s="104"/>
      <c r="M311" s="109"/>
      <c r="N311" s="116"/>
      <c r="O311" s="107"/>
      <c r="R311" s="29"/>
      <c r="T311" s="31"/>
    </row>
    <row r="312" spans="1:20" ht="30" customHeight="1">
      <c r="A312" s="98"/>
      <c r="B312" s="95" t="s">
        <v>49</v>
      </c>
      <c r="C312" s="95" t="s">
        <v>47</v>
      </c>
      <c r="D312" s="104">
        <v>17</v>
      </c>
      <c r="E312" s="104"/>
      <c r="F312" s="104">
        <v>3</v>
      </c>
      <c r="G312" s="104"/>
      <c r="H312" s="104">
        <v>9</v>
      </c>
      <c r="I312" s="104"/>
      <c r="J312" s="104">
        <v>5</v>
      </c>
      <c r="K312" s="104"/>
      <c r="L312" s="104"/>
      <c r="M312" s="109"/>
      <c r="N312" s="116"/>
      <c r="O312" s="107"/>
      <c r="R312" s="29"/>
      <c r="T312" s="31"/>
    </row>
    <row r="313" spans="1:20" ht="30" customHeight="1">
      <c r="A313" s="98"/>
      <c r="B313" s="95" t="s">
        <v>50</v>
      </c>
      <c r="C313" s="95" t="s">
        <v>47</v>
      </c>
      <c r="D313" s="104">
        <v>1</v>
      </c>
      <c r="E313" s="104"/>
      <c r="F313" s="104">
        <v>0</v>
      </c>
      <c r="G313" s="104"/>
      <c r="H313" s="104">
        <v>1</v>
      </c>
      <c r="I313" s="104"/>
      <c r="J313" s="104">
        <v>0</v>
      </c>
      <c r="K313" s="104"/>
      <c r="L313" s="104"/>
      <c r="M313" s="109"/>
      <c r="N313" s="116"/>
      <c r="O313" s="107"/>
      <c r="R313" s="29"/>
      <c r="T313" s="31"/>
    </row>
    <row r="314" spans="1:20" ht="30" customHeight="1">
      <c r="A314" s="98" t="s">
        <v>167</v>
      </c>
      <c r="B314" s="95" t="s">
        <v>48</v>
      </c>
      <c r="C314" s="95" t="s">
        <v>47</v>
      </c>
      <c r="D314" s="104">
        <v>1</v>
      </c>
      <c r="E314" s="104"/>
      <c r="F314" s="104">
        <v>0</v>
      </c>
      <c r="G314" s="104"/>
      <c r="H314" s="104">
        <v>1</v>
      </c>
      <c r="I314" s="104"/>
      <c r="J314" s="104">
        <v>0</v>
      </c>
      <c r="K314" s="104"/>
      <c r="L314" s="104"/>
      <c r="M314" s="109"/>
      <c r="N314" s="116"/>
      <c r="O314" s="107"/>
      <c r="R314" s="29"/>
      <c r="T314" s="31"/>
    </row>
    <row r="315" spans="1:20" ht="30" customHeight="1">
      <c r="A315" s="98"/>
      <c r="B315" s="95" t="s">
        <v>49</v>
      </c>
      <c r="C315" s="95" t="s">
        <v>47</v>
      </c>
      <c r="D315" s="104">
        <v>15</v>
      </c>
      <c r="E315" s="104"/>
      <c r="F315" s="104">
        <v>3</v>
      </c>
      <c r="G315" s="104"/>
      <c r="H315" s="104">
        <v>8</v>
      </c>
      <c r="I315" s="104"/>
      <c r="J315" s="104">
        <v>4</v>
      </c>
      <c r="K315" s="104"/>
      <c r="L315" s="104"/>
      <c r="M315" s="109"/>
      <c r="N315" s="116"/>
      <c r="O315" s="107"/>
      <c r="R315" s="29"/>
      <c r="T315" s="31"/>
    </row>
    <row r="316" spans="1:20" ht="30" customHeight="1">
      <c r="A316" s="98"/>
      <c r="B316" s="95" t="s">
        <v>50</v>
      </c>
      <c r="C316" s="95" t="s">
        <v>47</v>
      </c>
      <c r="D316" s="104">
        <v>1</v>
      </c>
      <c r="E316" s="104"/>
      <c r="F316" s="104">
        <v>0</v>
      </c>
      <c r="G316" s="104"/>
      <c r="H316" s="104">
        <v>1</v>
      </c>
      <c r="I316" s="104"/>
      <c r="J316" s="104">
        <v>0</v>
      </c>
      <c r="K316" s="104"/>
      <c r="L316" s="104"/>
      <c r="M316" s="109"/>
      <c r="N316" s="116"/>
      <c r="O316" s="107"/>
      <c r="R316" s="29"/>
      <c r="T316" s="31"/>
    </row>
    <row r="317" spans="1:20" ht="30" customHeight="1">
      <c r="A317" s="98" t="s">
        <v>168</v>
      </c>
      <c r="B317" s="95" t="s">
        <v>48</v>
      </c>
      <c r="C317" s="95" t="s">
        <v>47</v>
      </c>
      <c r="D317" s="104">
        <v>1</v>
      </c>
      <c r="E317" s="104"/>
      <c r="F317" s="104">
        <v>0</v>
      </c>
      <c r="G317" s="104"/>
      <c r="H317" s="104">
        <v>1</v>
      </c>
      <c r="I317" s="104"/>
      <c r="J317" s="104">
        <v>0</v>
      </c>
      <c r="K317" s="104"/>
      <c r="L317" s="104"/>
      <c r="M317" s="109"/>
      <c r="N317" s="116"/>
      <c r="O317" s="107"/>
      <c r="R317" s="29"/>
      <c r="T317" s="31"/>
    </row>
    <row r="318" spans="1:20" ht="30" customHeight="1">
      <c r="A318" s="98"/>
      <c r="B318" s="95" t="s">
        <v>49</v>
      </c>
      <c r="C318" s="95" t="s">
        <v>47</v>
      </c>
      <c r="D318" s="104">
        <v>14</v>
      </c>
      <c r="E318" s="104"/>
      <c r="F318" s="104">
        <v>2</v>
      </c>
      <c r="G318" s="104"/>
      <c r="H318" s="104">
        <v>8</v>
      </c>
      <c r="I318" s="104"/>
      <c r="J318" s="104">
        <v>4</v>
      </c>
      <c r="K318" s="104"/>
      <c r="L318" s="104"/>
      <c r="M318" s="109"/>
      <c r="N318" s="116"/>
      <c r="O318" s="107"/>
      <c r="R318" s="29"/>
      <c r="T318" s="31"/>
    </row>
    <row r="319" spans="1:20" ht="30" customHeight="1">
      <c r="A319" s="98"/>
      <c r="B319" s="95" t="s">
        <v>50</v>
      </c>
      <c r="C319" s="95" t="s">
        <v>47</v>
      </c>
      <c r="D319" s="104">
        <v>1</v>
      </c>
      <c r="E319" s="104"/>
      <c r="F319" s="104">
        <v>0</v>
      </c>
      <c r="G319" s="104"/>
      <c r="H319" s="104">
        <v>1</v>
      </c>
      <c r="I319" s="104"/>
      <c r="J319" s="104">
        <v>0</v>
      </c>
      <c r="K319" s="104"/>
      <c r="L319" s="104"/>
      <c r="M319" s="109"/>
      <c r="N319" s="116"/>
      <c r="O319" s="107"/>
      <c r="R319" s="29"/>
      <c r="T319" s="31"/>
    </row>
    <row r="320" spans="1:20" ht="30" customHeight="1">
      <c r="A320" s="98" t="s">
        <v>169</v>
      </c>
      <c r="B320" s="95" t="s">
        <v>48</v>
      </c>
      <c r="C320" s="95" t="s">
        <v>47</v>
      </c>
      <c r="D320" s="104">
        <v>1</v>
      </c>
      <c r="E320" s="104"/>
      <c r="F320" s="104">
        <v>0</v>
      </c>
      <c r="G320" s="104"/>
      <c r="H320" s="104">
        <v>1</v>
      </c>
      <c r="I320" s="104"/>
      <c r="J320" s="104">
        <v>0</v>
      </c>
      <c r="K320" s="104"/>
      <c r="L320" s="104"/>
      <c r="M320" s="109"/>
      <c r="N320" s="116"/>
      <c r="O320" s="107"/>
      <c r="R320" s="29"/>
      <c r="T320" s="31"/>
    </row>
    <row r="321" spans="1:20" ht="30" customHeight="1">
      <c r="A321" s="98"/>
      <c r="B321" s="95" t="s">
        <v>49</v>
      </c>
      <c r="C321" s="95" t="s">
        <v>47</v>
      </c>
      <c r="D321" s="104">
        <v>12</v>
      </c>
      <c r="E321" s="104"/>
      <c r="F321" s="104">
        <v>0</v>
      </c>
      <c r="G321" s="104"/>
      <c r="H321" s="104">
        <v>8</v>
      </c>
      <c r="I321" s="104"/>
      <c r="J321" s="104">
        <v>4</v>
      </c>
      <c r="K321" s="104"/>
      <c r="L321" s="104"/>
      <c r="M321" s="109"/>
      <c r="N321" s="116"/>
      <c r="O321" s="107"/>
      <c r="R321" s="29"/>
      <c r="T321" s="31"/>
    </row>
    <row r="322" spans="1:20" ht="30" customHeight="1">
      <c r="A322" s="98"/>
      <c r="B322" s="95" t="s">
        <v>50</v>
      </c>
      <c r="C322" s="95" t="s">
        <v>47</v>
      </c>
      <c r="D322" s="104">
        <v>1</v>
      </c>
      <c r="E322" s="104"/>
      <c r="F322" s="104">
        <v>0</v>
      </c>
      <c r="G322" s="104"/>
      <c r="H322" s="104">
        <v>1</v>
      </c>
      <c r="I322" s="104"/>
      <c r="J322" s="104">
        <v>0</v>
      </c>
      <c r="K322" s="104"/>
      <c r="L322" s="104"/>
      <c r="M322" s="109"/>
      <c r="N322" s="116"/>
      <c r="O322" s="107"/>
      <c r="R322" s="29"/>
      <c r="T322" s="31"/>
    </row>
    <row r="323" spans="1:20" s="37" customFormat="1" ht="30" customHeight="1">
      <c r="A323" s="35" t="s">
        <v>521</v>
      </c>
      <c r="B323" s="26" t="s">
        <v>49</v>
      </c>
      <c r="C323" s="26" t="s">
        <v>47</v>
      </c>
      <c r="D323" s="117">
        <v>1</v>
      </c>
      <c r="E323" s="117"/>
      <c r="F323" s="117">
        <v>0</v>
      </c>
      <c r="G323" s="117"/>
      <c r="H323" s="117">
        <v>1</v>
      </c>
      <c r="I323" s="117"/>
      <c r="J323" s="117">
        <v>0</v>
      </c>
      <c r="K323" s="117"/>
      <c r="L323" s="117"/>
      <c r="M323" s="118"/>
      <c r="N323" s="119"/>
      <c r="O323" s="120"/>
      <c r="P323" s="7"/>
      <c r="R323" s="38"/>
      <c r="S323" s="39"/>
      <c r="T323" s="40"/>
    </row>
    <row r="324" spans="1:20" s="37" customFormat="1" ht="30" customHeight="1">
      <c r="A324" s="27"/>
      <c r="B324" s="26" t="s">
        <v>50</v>
      </c>
      <c r="C324" s="26" t="s">
        <v>47</v>
      </c>
      <c r="D324" s="117">
        <v>1</v>
      </c>
      <c r="E324" s="117"/>
      <c r="F324" s="117">
        <v>0</v>
      </c>
      <c r="G324" s="117"/>
      <c r="H324" s="117">
        <v>1</v>
      </c>
      <c r="I324" s="117"/>
      <c r="J324" s="117">
        <v>0</v>
      </c>
      <c r="K324" s="117"/>
      <c r="L324" s="117"/>
      <c r="M324" s="118"/>
      <c r="N324" s="119"/>
      <c r="O324" s="120"/>
      <c r="P324" s="7"/>
      <c r="R324" s="38"/>
      <c r="S324" s="39"/>
      <c r="T324" s="40"/>
    </row>
    <row r="325" spans="1:20" ht="30" customHeight="1">
      <c r="A325" s="97" t="s">
        <v>216</v>
      </c>
      <c r="B325" s="95"/>
      <c r="C325" s="95"/>
      <c r="D325" s="104">
        <v>0</v>
      </c>
      <c r="E325" s="104"/>
      <c r="F325" s="104">
        <v>0</v>
      </c>
      <c r="G325" s="104"/>
      <c r="H325" s="104">
        <v>0</v>
      </c>
      <c r="I325" s="104"/>
      <c r="J325" s="104">
        <v>0</v>
      </c>
      <c r="K325" s="104"/>
      <c r="L325" s="104"/>
      <c r="M325" s="109"/>
      <c r="N325" s="116"/>
      <c r="O325" s="107"/>
      <c r="R325" s="29"/>
      <c r="T325" s="31"/>
    </row>
    <row r="326" spans="1:20" ht="30" customHeight="1">
      <c r="A326" s="98" t="s">
        <v>171</v>
      </c>
      <c r="B326" s="95" t="s">
        <v>48</v>
      </c>
      <c r="C326" s="95" t="s">
        <v>51</v>
      </c>
      <c r="D326" s="104">
        <v>1</v>
      </c>
      <c r="E326" s="104"/>
      <c r="F326" s="104">
        <v>0</v>
      </c>
      <c r="G326" s="104"/>
      <c r="H326" s="104">
        <v>1</v>
      </c>
      <c r="I326" s="104"/>
      <c r="J326" s="104">
        <v>0</v>
      </c>
      <c r="K326" s="104"/>
      <c r="L326" s="104"/>
      <c r="M326" s="109"/>
      <c r="N326" s="116"/>
      <c r="O326" s="107"/>
      <c r="R326" s="29"/>
      <c r="T326" s="31"/>
    </row>
    <row r="327" spans="1:20" ht="30" customHeight="1">
      <c r="A327" s="98"/>
      <c r="B327" s="95" t="s">
        <v>49</v>
      </c>
      <c r="C327" s="95" t="s">
        <v>51</v>
      </c>
      <c r="D327" s="104">
        <v>11</v>
      </c>
      <c r="E327" s="104"/>
      <c r="F327" s="104">
        <v>2</v>
      </c>
      <c r="G327" s="104"/>
      <c r="H327" s="104">
        <v>7</v>
      </c>
      <c r="I327" s="104"/>
      <c r="J327" s="104">
        <v>2</v>
      </c>
      <c r="K327" s="104"/>
      <c r="L327" s="104"/>
      <c r="M327" s="109"/>
      <c r="N327" s="116"/>
      <c r="O327" s="107"/>
      <c r="R327" s="29"/>
      <c r="T327" s="31"/>
    </row>
    <row r="328" spans="1:20" ht="30" customHeight="1">
      <c r="A328" s="98"/>
      <c r="B328" s="95" t="s">
        <v>50</v>
      </c>
      <c r="C328" s="95" t="s">
        <v>51</v>
      </c>
      <c r="D328" s="104">
        <v>15</v>
      </c>
      <c r="E328" s="104"/>
      <c r="F328" s="104">
        <v>3</v>
      </c>
      <c r="G328" s="104"/>
      <c r="H328" s="104">
        <v>8</v>
      </c>
      <c r="I328" s="104"/>
      <c r="J328" s="104">
        <v>4</v>
      </c>
      <c r="K328" s="104"/>
      <c r="L328" s="104"/>
      <c r="M328" s="109"/>
      <c r="N328" s="116"/>
      <c r="O328" s="107"/>
      <c r="R328" s="29"/>
      <c r="T328" s="31"/>
    </row>
    <row r="329" spans="1:20" ht="30" customHeight="1">
      <c r="A329" s="94" t="s">
        <v>217</v>
      </c>
      <c r="B329" s="95"/>
      <c r="C329" s="95"/>
      <c r="D329" s="104">
        <v>0</v>
      </c>
      <c r="E329" s="104"/>
      <c r="F329" s="104">
        <v>0</v>
      </c>
      <c r="G329" s="104"/>
      <c r="H329" s="104">
        <v>0</v>
      </c>
      <c r="I329" s="104"/>
      <c r="J329" s="104">
        <v>0</v>
      </c>
      <c r="K329" s="104"/>
      <c r="L329" s="104"/>
      <c r="M329" s="109"/>
      <c r="N329" s="116"/>
      <c r="O329" s="107"/>
      <c r="R329" s="29"/>
      <c r="T329" s="31"/>
    </row>
    <row r="330" spans="1:20" ht="30" customHeight="1">
      <c r="A330" s="96" t="s">
        <v>172</v>
      </c>
      <c r="B330" s="95"/>
      <c r="C330" s="95"/>
      <c r="D330" s="104">
        <v>0</v>
      </c>
      <c r="E330" s="104"/>
      <c r="F330" s="104">
        <v>0</v>
      </c>
      <c r="G330" s="104"/>
      <c r="H330" s="104">
        <v>0</v>
      </c>
      <c r="I330" s="104"/>
      <c r="J330" s="104">
        <v>0</v>
      </c>
      <c r="K330" s="104"/>
      <c r="L330" s="104"/>
      <c r="M330" s="109"/>
      <c r="N330" s="116"/>
      <c r="O330" s="107"/>
      <c r="R330" s="29"/>
      <c r="T330" s="31"/>
    </row>
    <row r="331" spans="1:20" ht="30" customHeight="1">
      <c r="A331" s="98" t="s">
        <v>173</v>
      </c>
      <c r="B331" s="95" t="s">
        <v>48</v>
      </c>
      <c r="C331" s="95" t="s">
        <v>56</v>
      </c>
      <c r="D331" s="104">
        <v>12802</v>
      </c>
      <c r="E331" s="104"/>
      <c r="F331" s="104">
        <v>2947</v>
      </c>
      <c r="G331" s="104"/>
      <c r="H331" s="104">
        <v>6424</v>
      </c>
      <c r="I331" s="104"/>
      <c r="J331" s="104">
        <v>3431</v>
      </c>
      <c r="K331" s="104"/>
      <c r="L331" s="104"/>
      <c r="M331" s="109"/>
      <c r="N331" s="116"/>
      <c r="O331" s="107"/>
      <c r="R331" s="29"/>
      <c r="T331" s="31"/>
    </row>
    <row r="332" spans="1:20" ht="30" customHeight="1">
      <c r="A332" s="98"/>
      <c r="B332" s="95" t="s">
        <v>49</v>
      </c>
      <c r="C332" s="95" t="s">
        <v>56</v>
      </c>
      <c r="D332" s="104">
        <v>10993</v>
      </c>
      <c r="E332" s="104"/>
      <c r="F332" s="104">
        <v>2531</v>
      </c>
      <c r="G332" s="104"/>
      <c r="H332" s="104">
        <v>5515</v>
      </c>
      <c r="I332" s="104"/>
      <c r="J332" s="104">
        <v>2947</v>
      </c>
      <c r="K332" s="104"/>
      <c r="L332" s="104"/>
      <c r="M332" s="109"/>
      <c r="N332" s="116"/>
      <c r="O332" s="107"/>
      <c r="R332" s="29"/>
      <c r="T332" s="31"/>
    </row>
    <row r="333" spans="1:20" ht="30" customHeight="1">
      <c r="A333" s="98"/>
      <c r="B333" s="95" t="s">
        <v>50</v>
      </c>
      <c r="C333" s="95" t="s">
        <v>56</v>
      </c>
      <c r="D333" s="104">
        <v>1</v>
      </c>
      <c r="E333" s="104"/>
      <c r="F333" s="104">
        <v>0</v>
      </c>
      <c r="G333" s="104"/>
      <c r="H333" s="104">
        <v>1</v>
      </c>
      <c r="I333" s="104"/>
      <c r="J333" s="104">
        <v>0</v>
      </c>
      <c r="K333" s="104"/>
      <c r="L333" s="104"/>
      <c r="M333" s="109"/>
      <c r="N333" s="116"/>
      <c r="O333" s="107"/>
      <c r="R333" s="29"/>
      <c r="T333" s="31"/>
    </row>
    <row r="334" spans="1:20" ht="30" customHeight="1">
      <c r="A334" s="98" t="s">
        <v>174</v>
      </c>
      <c r="B334" s="95" t="s">
        <v>48</v>
      </c>
      <c r="C334" s="95" t="s">
        <v>56</v>
      </c>
      <c r="D334" s="104">
        <v>1</v>
      </c>
      <c r="E334" s="104"/>
      <c r="F334" s="104">
        <v>0</v>
      </c>
      <c r="G334" s="104"/>
      <c r="H334" s="104">
        <v>1</v>
      </c>
      <c r="I334" s="104"/>
      <c r="J334" s="104">
        <v>0</v>
      </c>
      <c r="K334" s="104"/>
      <c r="L334" s="104"/>
      <c r="M334" s="109"/>
      <c r="N334" s="116"/>
      <c r="O334" s="107"/>
      <c r="R334" s="29"/>
      <c r="T334" s="31"/>
    </row>
    <row r="335" spans="1:20" ht="30" customHeight="1">
      <c r="A335" s="98"/>
      <c r="B335" s="95" t="s">
        <v>49</v>
      </c>
      <c r="C335" s="95" t="s">
        <v>56</v>
      </c>
      <c r="D335" s="104">
        <v>1</v>
      </c>
      <c r="E335" s="104"/>
      <c r="F335" s="104">
        <v>0</v>
      </c>
      <c r="G335" s="104"/>
      <c r="H335" s="104">
        <v>1</v>
      </c>
      <c r="I335" s="104"/>
      <c r="J335" s="104">
        <v>0</v>
      </c>
      <c r="K335" s="104"/>
      <c r="L335" s="104"/>
      <c r="M335" s="109"/>
      <c r="N335" s="116"/>
      <c r="O335" s="107"/>
      <c r="R335" s="29"/>
      <c r="T335" s="31"/>
    </row>
    <row r="336" spans="1:20" ht="30" customHeight="1">
      <c r="A336" s="98"/>
      <c r="B336" s="95" t="s">
        <v>50</v>
      </c>
      <c r="C336" s="95" t="s">
        <v>56</v>
      </c>
      <c r="D336" s="104">
        <v>1</v>
      </c>
      <c r="E336" s="104"/>
      <c r="F336" s="104">
        <v>0</v>
      </c>
      <c r="G336" s="104"/>
      <c r="H336" s="104">
        <v>1</v>
      </c>
      <c r="I336" s="104"/>
      <c r="J336" s="104">
        <v>0</v>
      </c>
      <c r="K336" s="104"/>
      <c r="L336" s="104"/>
      <c r="M336" s="109"/>
      <c r="N336" s="116"/>
      <c r="O336" s="107"/>
      <c r="R336" s="29"/>
      <c r="T336" s="31"/>
    </row>
    <row r="337" spans="1:20" ht="30" customHeight="1">
      <c r="A337" s="98" t="s">
        <v>175</v>
      </c>
      <c r="B337" s="95" t="s">
        <v>48</v>
      </c>
      <c r="C337" s="95" t="s">
        <v>56</v>
      </c>
      <c r="D337" s="104">
        <v>116019</v>
      </c>
      <c r="E337" s="104"/>
      <c r="F337" s="104">
        <v>26714</v>
      </c>
      <c r="G337" s="104"/>
      <c r="H337" s="104">
        <v>58205</v>
      </c>
      <c r="I337" s="104"/>
      <c r="J337" s="104">
        <v>31100</v>
      </c>
      <c r="K337" s="104"/>
      <c r="L337" s="104"/>
      <c r="M337" s="109"/>
      <c r="N337" s="116"/>
      <c r="O337" s="107"/>
      <c r="R337" s="29"/>
      <c r="T337" s="31"/>
    </row>
    <row r="338" spans="1:20" ht="30" customHeight="1">
      <c r="A338" s="98"/>
      <c r="B338" s="95" t="s">
        <v>49</v>
      </c>
      <c r="C338" s="95" t="s">
        <v>56</v>
      </c>
      <c r="D338" s="104">
        <v>1</v>
      </c>
      <c r="E338" s="104"/>
      <c r="F338" s="104">
        <v>0</v>
      </c>
      <c r="G338" s="104"/>
      <c r="H338" s="104">
        <v>1</v>
      </c>
      <c r="I338" s="104"/>
      <c r="J338" s="104">
        <v>0</v>
      </c>
      <c r="K338" s="104"/>
      <c r="L338" s="104"/>
      <c r="M338" s="109"/>
      <c r="N338" s="116"/>
      <c r="O338" s="107"/>
      <c r="R338" s="29"/>
      <c r="T338" s="31"/>
    </row>
    <row r="339" spans="1:20" ht="30" customHeight="1">
      <c r="A339" s="98"/>
      <c r="B339" s="95" t="s">
        <v>50</v>
      </c>
      <c r="C339" s="95" t="s">
        <v>56</v>
      </c>
      <c r="D339" s="104">
        <v>1</v>
      </c>
      <c r="E339" s="104"/>
      <c r="F339" s="104">
        <v>0</v>
      </c>
      <c r="G339" s="104"/>
      <c r="H339" s="104">
        <v>1</v>
      </c>
      <c r="I339" s="104"/>
      <c r="J339" s="104">
        <v>0</v>
      </c>
      <c r="K339" s="104"/>
      <c r="L339" s="104"/>
      <c r="M339" s="109"/>
      <c r="N339" s="116"/>
      <c r="O339" s="107"/>
      <c r="R339" s="29"/>
      <c r="T339" s="31"/>
    </row>
    <row r="340" spans="1:20" ht="30" customHeight="1">
      <c r="A340" s="98" t="s">
        <v>176</v>
      </c>
      <c r="B340" s="95" t="s">
        <v>48</v>
      </c>
      <c r="C340" s="95" t="s">
        <v>56</v>
      </c>
      <c r="D340" s="104">
        <v>1</v>
      </c>
      <c r="E340" s="104"/>
      <c r="F340" s="104">
        <v>0</v>
      </c>
      <c r="G340" s="104"/>
      <c r="H340" s="104">
        <v>1</v>
      </c>
      <c r="I340" s="104"/>
      <c r="J340" s="104">
        <v>0</v>
      </c>
      <c r="K340" s="104"/>
      <c r="L340" s="104"/>
      <c r="M340" s="109"/>
      <c r="N340" s="116"/>
      <c r="O340" s="107"/>
      <c r="R340" s="29"/>
      <c r="T340" s="31"/>
    </row>
    <row r="341" spans="1:20" ht="30" customHeight="1">
      <c r="A341" s="98"/>
      <c r="B341" s="95" t="s">
        <v>49</v>
      </c>
      <c r="C341" s="95" t="s">
        <v>56</v>
      </c>
      <c r="D341" s="104">
        <v>1</v>
      </c>
      <c r="E341" s="104"/>
      <c r="F341" s="104">
        <v>0</v>
      </c>
      <c r="G341" s="104"/>
      <c r="H341" s="104">
        <v>1</v>
      </c>
      <c r="I341" s="104"/>
      <c r="J341" s="104">
        <v>0</v>
      </c>
      <c r="K341" s="104"/>
      <c r="L341" s="104"/>
      <c r="M341" s="109"/>
      <c r="N341" s="116"/>
      <c r="O341" s="107"/>
      <c r="R341" s="29"/>
      <c r="T341" s="31"/>
    </row>
    <row r="342" spans="1:20" ht="30" customHeight="1">
      <c r="A342" s="98"/>
      <c r="B342" s="95" t="s">
        <v>50</v>
      </c>
      <c r="C342" s="95" t="s">
        <v>56</v>
      </c>
      <c r="D342" s="104">
        <v>1</v>
      </c>
      <c r="E342" s="104"/>
      <c r="F342" s="104">
        <v>0</v>
      </c>
      <c r="G342" s="104"/>
      <c r="H342" s="104">
        <v>1</v>
      </c>
      <c r="I342" s="104"/>
      <c r="J342" s="104">
        <v>0</v>
      </c>
      <c r="K342" s="104"/>
      <c r="L342" s="104"/>
      <c r="M342" s="109"/>
      <c r="N342" s="116"/>
      <c r="O342" s="107"/>
      <c r="R342" s="29"/>
      <c r="T342" s="31"/>
    </row>
    <row r="343" spans="1:20" ht="30" customHeight="1">
      <c r="A343" s="98" t="s">
        <v>177</v>
      </c>
      <c r="B343" s="95" t="s">
        <v>48</v>
      </c>
      <c r="C343" s="95" t="s">
        <v>56</v>
      </c>
      <c r="D343" s="104">
        <v>1</v>
      </c>
      <c r="E343" s="104"/>
      <c r="F343" s="104">
        <v>0</v>
      </c>
      <c r="G343" s="104"/>
      <c r="H343" s="104">
        <v>1</v>
      </c>
      <c r="I343" s="104"/>
      <c r="J343" s="104">
        <v>0</v>
      </c>
      <c r="K343" s="104"/>
      <c r="L343" s="104"/>
      <c r="M343" s="109"/>
      <c r="N343" s="116"/>
      <c r="O343" s="107"/>
      <c r="R343" s="29"/>
      <c r="T343" s="31"/>
    </row>
    <row r="344" spans="1:20" ht="30" customHeight="1">
      <c r="A344" s="96" t="s">
        <v>247</v>
      </c>
      <c r="B344" s="95"/>
      <c r="C344" s="95"/>
      <c r="D344" s="104">
        <v>0</v>
      </c>
      <c r="E344" s="104"/>
      <c r="F344" s="104">
        <v>0</v>
      </c>
      <c r="G344" s="104"/>
      <c r="H344" s="104">
        <v>0</v>
      </c>
      <c r="I344" s="104"/>
      <c r="J344" s="104">
        <v>0</v>
      </c>
      <c r="K344" s="104"/>
      <c r="L344" s="104"/>
      <c r="M344" s="109"/>
      <c r="N344" s="116"/>
      <c r="O344" s="107"/>
      <c r="R344" s="29"/>
      <c r="T344" s="31"/>
    </row>
    <row r="345" spans="1:20" ht="30" customHeight="1">
      <c r="A345" s="98" t="s">
        <v>178</v>
      </c>
      <c r="B345" s="95" t="s">
        <v>15</v>
      </c>
      <c r="C345" s="95" t="s">
        <v>71</v>
      </c>
      <c r="D345" s="104">
        <v>5463</v>
      </c>
      <c r="E345" s="104"/>
      <c r="F345" s="104">
        <v>1258</v>
      </c>
      <c r="G345" s="104"/>
      <c r="H345" s="104">
        <v>2741</v>
      </c>
      <c r="I345" s="104"/>
      <c r="J345" s="104">
        <v>1464</v>
      </c>
      <c r="K345" s="104"/>
      <c r="L345" s="104"/>
      <c r="M345" s="109"/>
      <c r="N345" s="116"/>
      <c r="O345" s="107"/>
      <c r="R345" s="29"/>
      <c r="T345" s="31"/>
    </row>
    <row r="346" spans="1:20" ht="30" customHeight="1">
      <c r="A346" s="96" t="s">
        <v>179</v>
      </c>
      <c r="B346" s="95"/>
      <c r="C346" s="95"/>
      <c r="D346" s="104">
        <v>0</v>
      </c>
      <c r="E346" s="104"/>
      <c r="F346" s="104">
        <v>0</v>
      </c>
      <c r="G346" s="104"/>
      <c r="H346" s="104">
        <v>0</v>
      </c>
      <c r="I346" s="104"/>
      <c r="J346" s="104">
        <v>0</v>
      </c>
      <c r="K346" s="104"/>
      <c r="L346" s="104"/>
      <c r="M346" s="109"/>
      <c r="N346" s="116"/>
      <c r="O346" s="107"/>
      <c r="R346" s="29"/>
      <c r="T346" s="31"/>
    </row>
    <row r="347" spans="1:20" ht="30" customHeight="1">
      <c r="A347" s="98" t="s">
        <v>180</v>
      </c>
      <c r="B347" s="95" t="s">
        <v>14</v>
      </c>
      <c r="C347" s="95" t="s">
        <v>42</v>
      </c>
      <c r="D347" s="104">
        <v>12105</v>
      </c>
      <c r="E347" s="104"/>
      <c r="F347" s="104">
        <v>2787</v>
      </c>
      <c r="G347" s="104"/>
      <c r="H347" s="104">
        <v>6073</v>
      </c>
      <c r="I347" s="104"/>
      <c r="J347" s="104">
        <v>3245</v>
      </c>
      <c r="K347" s="104"/>
      <c r="L347" s="104"/>
      <c r="M347" s="109"/>
      <c r="N347" s="116"/>
      <c r="O347" s="107"/>
      <c r="R347" s="29"/>
      <c r="T347" s="31"/>
    </row>
    <row r="348" spans="1:20" ht="30" customHeight="1">
      <c r="A348" s="98"/>
      <c r="B348" s="95" t="s">
        <v>15</v>
      </c>
      <c r="C348" s="95" t="s">
        <v>42</v>
      </c>
      <c r="D348" s="104">
        <v>756</v>
      </c>
      <c r="E348" s="104"/>
      <c r="F348" s="104">
        <v>174</v>
      </c>
      <c r="G348" s="104"/>
      <c r="H348" s="104">
        <v>379</v>
      </c>
      <c r="I348" s="104"/>
      <c r="J348" s="104">
        <v>203</v>
      </c>
      <c r="K348" s="104"/>
      <c r="L348" s="104"/>
      <c r="M348" s="109"/>
      <c r="N348" s="116"/>
      <c r="O348" s="107"/>
      <c r="R348" s="29"/>
      <c r="T348" s="31"/>
    </row>
    <row r="349" spans="1:20" ht="30" customHeight="1">
      <c r="A349" s="98"/>
      <c r="B349" s="95" t="s">
        <v>20</v>
      </c>
      <c r="C349" s="95" t="s">
        <v>42</v>
      </c>
      <c r="D349" s="104">
        <v>1</v>
      </c>
      <c r="E349" s="104"/>
      <c r="F349" s="104">
        <v>0</v>
      </c>
      <c r="G349" s="104"/>
      <c r="H349" s="104">
        <v>1</v>
      </c>
      <c r="I349" s="104"/>
      <c r="J349" s="104">
        <v>0</v>
      </c>
      <c r="K349" s="104"/>
      <c r="L349" s="104"/>
      <c r="M349" s="109"/>
      <c r="N349" s="116"/>
      <c r="O349" s="107"/>
      <c r="R349" s="29"/>
      <c r="T349" s="31"/>
    </row>
    <row r="350" spans="1:20" ht="30" customHeight="1">
      <c r="A350" s="96" t="s">
        <v>181</v>
      </c>
      <c r="B350" s="95"/>
      <c r="C350" s="95"/>
      <c r="D350" s="104">
        <v>0</v>
      </c>
      <c r="E350" s="104"/>
      <c r="F350" s="104">
        <v>0</v>
      </c>
      <c r="G350" s="104"/>
      <c r="H350" s="104">
        <v>0</v>
      </c>
      <c r="I350" s="104"/>
      <c r="J350" s="104">
        <v>0</v>
      </c>
      <c r="K350" s="104"/>
      <c r="L350" s="104"/>
      <c r="M350" s="109"/>
      <c r="N350" s="116"/>
      <c r="O350" s="107"/>
      <c r="R350" s="29"/>
      <c r="T350" s="31"/>
    </row>
    <row r="351" spans="1:20" ht="30" customHeight="1">
      <c r="A351" s="97" t="s">
        <v>182</v>
      </c>
      <c r="B351" s="95"/>
      <c r="C351" s="95"/>
      <c r="D351" s="104">
        <v>0</v>
      </c>
      <c r="E351" s="104"/>
      <c r="F351" s="104">
        <v>0</v>
      </c>
      <c r="G351" s="104"/>
      <c r="H351" s="104">
        <v>0</v>
      </c>
      <c r="I351" s="104"/>
      <c r="J351" s="104">
        <v>0</v>
      </c>
      <c r="K351" s="104"/>
      <c r="L351" s="104"/>
      <c r="M351" s="109"/>
      <c r="N351" s="116"/>
      <c r="O351" s="107"/>
      <c r="R351" s="29"/>
      <c r="T351" s="31"/>
    </row>
    <row r="352" spans="1:20" ht="30" customHeight="1">
      <c r="A352" s="98" t="s">
        <v>210</v>
      </c>
      <c r="B352" s="95" t="s">
        <v>48</v>
      </c>
      <c r="C352" s="95" t="s">
        <v>70</v>
      </c>
      <c r="D352" s="104">
        <v>1</v>
      </c>
      <c r="E352" s="104"/>
      <c r="F352" s="104">
        <v>0</v>
      </c>
      <c r="G352" s="104"/>
      <c r="H352" s="104">
        <v>1</v>
      </c>
      <c r="I352" s="104"/>
      <c r="J352" s="104">
        <v>0</v>
      </c>
      <c r="K352" s="104"/>
      <c r="L352" s="104"/>
      <c r="M352" s="109"/>
      <c r="N352" s="116"/>
      <c r="O352" s="107"/>
      <c r="R352" s="29"/>
      <c r="T352" s="31"/>
    </row>
    <row r="353" spans="1:20" ht="30" customHeight="1">
      <c r="A353" s="98"/>
      <c r="B353" s="95" t="s">
        <v>49</v>
      </c>
      <c r="C353" s="95" t="s">
        <v>70</v>
      </c>
      <c r="D353" s="104">
        <v>1</v>
      </c>
      <c r="E353" s="104"/>
      <c r="F353" s="104">
        <v>0</v>
      </c>
      <c r="G353" s="104"/>
      <c r="H353" s="104">
        <v>1</v>
      </c>
      <c r="I353" s="104"/>
      <c r="J353" s="104">
        <v>0</v>
      </c>
      <c r="K353" s="104"/>
      <c r="L353" s="104"/>
      <c r="M353" s="109"/>
      <c r="N353" s="116"/>
      <c r="O353" s="107"/>
      <c r="R353" s="29"/>
      <c r="T353" s="31"/>
    </row>
    <row r="354" spans="1:20" ht="30" customHeight="1">
      <c r="A354" s="98" t="s">
        <v>211</v>
      </c>
      <c r="B354" s="95" t="s">
        <v>48</v>
      </c>
      <c r="C354" s="95" t="s">
        <v>70</v>
      </c>
      <c r="D354" s="104">
        <v>1</v>
      </c>
      <c r="E354" s="104"/>
      <c r="F354" s="104">
        <v>0</v>
      </c>
      <c r="G354" s="104"/>
      <c r="H354" s="104">
        <v>1</v>
      </c>
      <c r="I354" s="104"/>
      <c r="J354" s="104">
        <v>0</v>
      </c>
      <c r="K354" s="104"/>
      <c r="L354" s="104"/>
      <c r="M354" s="109"/>
      <c r="N354" s="116"/>
      <c r="O354" s="107"/>
      <c r="R354" s="29"/>
      <c r="T354" s="31"/>
    </row>
    <row r="355" spans="1:20" ht="30" customHeight="1">
      <c r="A355" s="98"/>
      <c r="B355" s="95" t="s">
        <v>49</v>
      </c>
      <c r="C355" s="95" t="s">
        <v>70</v>
      </c>
      <c r="D355" s="104">
        <v>1</v>
      </c>
      <c r="E355" s="104"/>
      <c r="F355" s="104">
        <v>0</v>
      </c>
      <c r="G355" s="104"/>
      <c r="H355" s="104">
        <v>1</v>
      </c>
      <c r="I355" s="104"/>
      <c r="J355" s="104">
        <v>0</v>
      </c>
      <c r="K355" s="104"/>
      <c r="L355" s="104"/>
      <c r="M355" s="109"/>
      <c r="N355" s="116"/>
      <c r="O355" s="107"/>
      <c r="R355" s="29"/>
      <c r="T355" s="31"/>
    </row>
    <row r="356" spans="1:20" ht="30" customHeight="1">
      <c r="A356" s="98" t="s">
        <v>184</v>
      </c>
      <c r="B356" s="95" t="s">
        <v>48</v>
      </c>
      <c r="C356" s="95" t="s">
        <v>70</v>
      </c>
      <c r="D356" s="104">
        <v>1</v>
      </c>
      <c r="E356" s="104"/>
      <c r="F356" s="104">
        <v>0</v>
      </c>
      <c r="G356" s="104"/>
      <c r="H356" s="104">
        <v>1</v>
      </c>
      <c r="I356" s="104"/>
      <c r="J356" s="104">
        <v>0</v>
      </c>
      <c r="K356" s="104"/>
      <c r="L356" s="104"/>
      <c r="M356" s="109"/>
      <c r="N356" s="116"/>
      <c r="O356" s="107"/>
      <c r="R356" s="29"/>
      <c r="T356" s="31"/>
    </row>
    <row r="357" spans="1:20" ht="30" customHeight="1">
      <c r="A357" s="98"/>
      <c r="B357" s="95" t="s">
        <v>49</v>
      </c>
      <c r="C357" s="95" t="s">
        <v>70</v>
      </c>
      <c r="D357" s="104">
        <v>1</v>
      </c>
      <c r="E357" s="104"/>
      <c r="F357" s="104">
        <v>0</v>
      </c>
      <c r="G357" s="104"/>
      <c r="H357" s="104">
        <v>1</v>
      </c>
      <c r="I357" s="104"/>
      <c r="J357" s="104">
        <v>0</v>
      </c>
      <c r="K357" s="104"/>
      <c r="L357" s="104"/>
      <c r="M357" s="109"/>
      <c r="N357" s="116"/>
      <c r="O357" s="107"/>
      <c r="R357" s="29"/>
      <c r="T357" s="31"/>
    </row>
    <row r="358" spans="1:20" ht="30" customHeight="1">
      <c r="A358" s="98" t="s">
        <v>248</v>
      </c>
      <c r="B358" s="95" t="s">
        <v>48</v>
      </c>
      <c r="C358" s="95" t="s">
        <v>70</v>
      </c>
      <c r="D358" s="104">
        <v>1</v>
      </c>
      <c r="E358" s="104"/>
      <c r="F358" s="104">
        <v>0</v>
      </c>
      <c r="G358" s="104"/>
      <c r="H358" s="104">
        <v>1</v>
      </c>
      <c r="I358" s="104"/>
      <c r="J358" s="104">
        <v>0</v>
      </c>
      <c r="K358" s="104"/>
      <c r="L358" s="104"/>
      <c r="M358" s="109"/>
      <c r="N358" s="116"/>
      <c r="O358" s="107"/>
      <c r="R358" s="29"/>
      <c r="T358" s="31"/>
    </row>
    <row r="359" spans="1:20" ht="30" customHeight="1">
      <c r="A359" s="98"/>
      <c r="B359" s="95" t="s">
        <v>49</v>
      </c>
      <c r="C359" s="95" t="s">
        <v>70</v>
      </c>
      <c r="D359" s="104">
        <v>1</v>
      </c>
      <c r="E359" s="104"/>
      <c r="F359" s="104">
        <v>0</v>
      </c>
      <c r="G359" s="104"/>
      <c r="H359" s="104">
        <v>1</v>
      </c>
      <c r="I359" s="104"/>
      <c r="J359" s="104">
        <v>0</v>
      </c>
      <c r="K359" s="104"/>
      <c r="L359" s="104"/>
      <c r="M359" s="109"/>
      <c r="N359" s="116"/>
      <c r="O359" s="107"/>
      <c r="R359" s="29"/>
      <c r="T359" s="31"/>
    </row>
    <row r="360" spans="1:20" ht="30" customHeight="1">
      <c r="A360" s="97" t="s">
        <v>183</v>
      </c>
      <c r="B360" s="95"/>
      <c r="C360" s="95"/>
      <c r="D360" s="104"/>
      <c r="E360" s="104"/>
      <c r="F360" s="104">
        <v>0</v>
      </c>
      <c r="G360" s="104"/>
      <c r="H360" s="104">
        <v>0</v>
      </c>
      <c r="I360" s="104"/>
      <c r="J360" s="104">
        <v>0</v>
      </c>
      <c r="K360" s="104"/>
      <c r="L360" s="104"/>
      <c r="M360" s="109"/>
      <c r="N360" s="116"/>
      <c r="O360" s="107"/>
      <c r="R360" s="29"/>
      <c r="T360" s="31"/>
    </row>
    <row r="361" spans="1:20" ht="30" customHeight="1">
      <c r="A361" s="98" t="s">
        <v>249</v>
      </c>
      <c r="B361" s="95" t="s">
        <v>48</v>
      </c>
      <c r="C361" s="95" t="s">
        <v>56</v>
      </c>
      <c r="D361" s="104">
        <v>1</v>
      </c>
      <c r="E361" s="104"/>
      <c r="F361" s="104">
        <v>0</v>
      </c>
      <c r="G361" s="104"/>
      <c r="H361" s="104">
        <v>1</v>
      </c>
      <c r="I361" s="104"/>
      <c r="J361" s="104">
        <v>0</v>
      </c>
      <c r="K361" s="104"/>
      <c r="L361" s="104"/>
      <c r="M361" s="109"/>
      <c r="N361" s="116"/>
      <c r="O361" s="107"/>
      <c r="R361" s="29"/>
      <c r="T361" s="31"/>
    </row>
    <row r="362" spans="1:20" ht="30" customHeight="1">
      <c r="A362" s="98"/>
      <c r="B362" s="95" t="s">
        <v>49</v>
      </c>
      <c r="C362" s="95" t="s">
        <v>56</v>
      </c>
      <c r="D362" s="104">
        <v>1</v>
      </c>
      <c r="E362" s="104"/>
      <c r="F362" s="104">
        <v>0</v>
      </c>
      <c r="G362" s="104"/>
      <c r="H362" s="104">
        <v>1</v>
      </c>
      <c r="I362" s="104"/>
      <c r="J362" s="104">
        <v>0</v>
      </c>
      <c r="K362" s="104"/>
      <c r="L362" s="104"/>
      <c r="M362" s="109"/>
      <c r="N362" s="116"/>
      <c r="O362" s="107"/>
      <c r="R362" s="29"/>
      <c r="T362" s="31"/>
    </row>
    <row r="363" spans="1:20" ht="30" customHeight="1">
      <c r="A363" s="98" t="s">
        <v>250</v>
      </c>
      <c r="B363" s="95" t="s">
        <v>14</v>
      </c>
      <c r="C363" s="95" t="s">
        <v>71</v>
      </c>
      <c r="D363" s="104">
        <v>1</v>
      </c>
      <c r="E363" s="104"/>
      <c r="F363" s="104">
        <v>0</v>
      </c>
      <c r="G363" s="104"/>
      <c r="H363" s="104">
        <v>1</v>
      </c>
      <c r="I363" s="104"/>
      <c r="J363" s="104">
        <v>0</v>
      </c>
      <c r="K363" s="104"/>
      <c r="L363" s="104"/>
      <c r="M363" s="109"/>
      <c r="N363" s="116"/>
      <c r="O363" s="107"/>
      <c r="R363" s="29"/>
      <c r="T363" s="31"/>
    </row>
    <row r="364" spans="1:20" ht="30" customHeight="1">
      <c r="A364" s="98"/>
      <c r="B364" s="95" t="s">
        <v>15</v>
      </c>
      <c r="C364" s="95" t="s">
        <v>71</v>
      </c>
      <c r="D364" s="104">
        <v>1</v>
      </c>
      <c r="E364" s="104"/>
      <c r="F364" s="104">
        <v>0</v>
      </c>
      <c r="G364" s="104"/>
      <c r="H364" s="104">
        <v>1</v>
      </c>
      <c r="I364" s="104"/>
      <c r="J364" s="104">
        <v>0</v>
      </c>
      <c r="K364" s="104"/>
      <c r="L364" s="104"/>
      <c r="M364" s="109"/>
      <c r="N364" s="116"/>
      <c r="O364" s="107"/>
      <c r="R364" s="29"/>
      <c r="T364" s="31"/>
    </row>
    <row r="365" spans="1:20" ht="30" customHeight="1">
      <c r="A365" s="98" t="s">
        <v>196</v>
      </c>
      <c r="B365" s="95" t="s">
        <v>14</v>
      </c>
      <c r="C365" s="95" t="s">
        <v>185</v>
      </c>
      <c r="D365" s="104">
        <v>1</v>
      </c>
      <c r="E365" s="104"/>
      <c r="F365" s="104">
        <v>0</v>
      </c>
      <c r="G365" s="104"/>
      <c r="H365" s="104">
        <v>1</v>
      </c>
      <c r="I365" s="104"/>
      <c r="J365" s="104">
        <v>0</v>
      </c>
      <c r="K365" s="104"/>
      <c r="L365" s="104"/>
      <c r="M365" s="109"/>
      <c r="N365" s="116"/>
      <c r="O365" s="107"/>
      <c r="R365" s="29"/>
      <c r="T365" s="31"/>
    </row>
    <row r="366" spans="1:20" ht="30" customHeight="1">
      <c r="A366" s="98"/>
      <c r="B366" s="95" t="s">
        <v>15</v>
      </c>
      <c r="C366" s="95" t="s">
        <v>185</v>
      </c>
      <c r="D366" s="104">
        <v>1</v>
      </c>
      <c r="E366" s="104"/>
      <c r="F366" s="104">
        <v>0</v>
      </c>
      <c r="G366" s="104"/>
      <c r="H366" s="104">
        <v>1</v>
      </c>
      <c r="I366" s="104"/>
      <c r="J366" s="104">
        <v>0</v>
      </c>
      <c r="K366" s="104"/>
      <c r="L366" s="104"/>
      <c r="M366" s="109"/>
      <c r="N366" s="116"/>
      <c r="O366" s="107"/>
      <c r="R366" s="29"/>
      <c r="T366" s="31"/>
    </row>
    <row r="367" spans="1:20" ht="30" customHeight="1">
      <c r="A367" s="97" t="s">
        <v>186</v>
      </c>
      <c r="B367" s="95"/>
      <c r="C367" s="95"/>
      <c r="D367" s="104"/>
      <c r="E367" s="104"/>
      <c r="F367" s="104">
        <v>0</v>
      </c>
      <c r="G367" s="104"/>
      <c r="H367" s="104">
        <v>0</v>
      </c>
      <c r="I367" s="104"/>
      <c r="J367" s="104">
        <v>0</v>
      </c>
      <c r="K367" s="104"/>
      <c r="L367" s="104"/>
      <c r="M367" s="109"/>
      <c r="N367" s="116"/>
      <c r="O367" s="107"/>
      <c r="R367" s="29"/>
      <c r="T367" s="31"/>
    </row>
    <row r="368" spans="1:20" ht="30" customHeight="1">
      <c r="A368" s="98" t="s">
        <v>187</v>
      </c>
      <c r="B368" s="95" t="s">
        <v>48</v>
      </c>
      <c r="C368" s="95" t="s">
        <v>56</v>
      </c>
      <c r="D368" s="104">
        <v>1</v>
      </c>
      <c r="E368" s="104"/>
      <c r="F368" s="104">
        <v>0</v>
      </c>
      <c r="G368" s="104"/>
      <c r="H368" s="104">
        <v>1</v>
      </c>
      <c r="I368" s="104"/>
      <c r="J368" s="104">
        <v>0</v>
      </c>
      <c r="K368" s="104"/>
      <c r="L368" s="104"/>
      <c r="M368" s="109"/>
      <c r="N368" s="116"/>
      <c r="O368" s="107"/>
      <c r="R368" s="29"/>
      <c r="T368" s="31"/>
    </row>
    <row r="369" spans="1:20" ht="30" customHeight="1">
      <c r="A369" s="98"/>
      <c r="B369" s="95" t="s">
        <v>49</v>
      </c>
      <c r="C369" s="95" t="s">
        <v>56</v>
      </c>
      <c r="D369" s="104">
        <v>1</v>
      </c>
      <c r="E369" s="104"/>
      <c r="F369" s="104">
        <v>0</v>
      </c>
      <c r="G369" s="104"/>
      <c r="H369" s="104">
        <v>1</v>
      </c>
      <c r="I369" s="104"/>
      <c r="J369" s="104">
        <v>0</v>
      </c>
      <c r="K369" s="104"/>
      <c r="L369" s="104"/>
      <c r="M369" s="109"/>
      <c r="N369" s="116"/>
      <c r="O369" s="107"/>
      <c r="R369" s="29"/>
      <c r="T369" s="31"/>
    </row>
    <row r="370" spans="1:20" ht="30" customHeight="1">
      <c r="A370" s="96" t="s">
        <v>188</v>
      </c>
      <c r="B370" s="95"/>
      <c r="C370" s="95"/>
      <c r="D370" s="104">
        <v>0</v>
      </c>
      <c r="E370" s="104"/>
      <c r="F370" s="104">
        <v>0</v>
      </c>
      <c r="G370" s="104"/>
      <c r="H370" s="104">
        <v>0</v>
      </c>
      <c r="I370" s="104"/>
      <c r="J370" s="104">
        <v>0</v>
      </c>
      <c r="K370" s="104"/>
      <c r="L370" s="104"/>
      <c r="M370" s="109"/>
      <c r="N370" s="116"/>
      <c r="O370" s="107"/>
      <c r="R370" s="29"/>
      <c r="T370" s="31"/>
    </row>
    <row r="371" spans="1:20" ht="30" customHeight="1">
      <c r="A371" s="98" t="s">
        <v>189</v>
      </c>
      <c r="B371" s="95" t="s">
        <v>50</v>
      </c>
      <c r="C371" s="95" t="s">
        <v>42</v>
      </c>
      <c r="D371" s="104">
        <v>1</v>
      </c>
      <c r="E371" s="104"/>
      <c r="F371" s="104">
        <v>0</v>
      </c>
      <c r="G371" s="104"/>
      <c r="H371" s="104">
        <v>1</v>
      </c>
      <c r="I371" s="104"/>
      <c r="J371" s="104">
        <v>0</v>
      </c>
      <c r="K371" s="104"/>
      <c r="L371" s="104"/>
      <c r="M371" s="109"/>
      <c r="N371" s="116"/>
      <c r="O371" s="107"/>
      <c r="R371" s="29"/>
      <c r="T371" s="31"/>
    </row>
    <row r="372" spans="1:20" ht="30" customHeight="1">
      <c r="A372" s="94" t="s">
        <v>218</v>
      </c>
      <c r="B372" s="95"/>
      <c r="C372" s="95"/>
      <c r="D372" s="104">
        <v>0</v>
      </c>
      <c r="E372" s="104"/>
      <c r="F372" s="104">
        <v>0</v>
      </c>
      <c r="G372" s="104"/>
      <c r="H372" s="104">
        <v>0</v>
      </c>
      <c r="I372" s="104"/>
      <c r="J372" s="104">
        <v>0</v>
      </c>
      <c r="K372" s="104"/>
      <c r="L372" s="104"/>
      <c r="M372" s="109"/>
      <c r="N372" s="116"/>
      <c r="O372" s="107"/>
      <c r="R372" s="29"/>
      <c r="T372" s="31"/>
    </row>
    <row r="373" spans="1:20" ht="30" customHeight="1">
      <c r="A373" s="96" t="s">
        <v>202</v>
      </c>
      <c r="B373" s="95"/>
      <c r="C373" s="95"/>
      <c r="D373" s="104">
        <v>0</v>
      </c>
      <c r="E373" s="104"/>
      <c r="F373" s="104">
        <v>0</v>
      </c>
      <c r="G373" s="104"/>
      <c r="H373" s="104">
        <v>0</v>
      </c>
      <c r="I373" s="104"/>
      <c r="J373" s="104">
        <v>0</v>
      </c>
      <c r="K373" s="104"/>
      <c r="L373" s="104"/>
      <c r="M373" s="109"/>
      <c r="N373" s="116"/>
      <c r="O373" s="107"/>
      <c r="R373" s="29"/>
      <c r="T373" s="31"/>
    </row>
    <row r="374" spans="1:20" ht="30" customHeight="1">
      <c r="A374" s="98" t="s">
        <v>190</v>
      </c>
      <c r="B374" s="95" t="s">
        <v>48</v>
      </c>
      <c r="C374" s="95" t="s">
        <v>57</v>
      </c>
      <c r="D374" s="104">
        <v>44</v>
      </c>
      <c r="E374" s="104"/>
      <c r="F374" s="104">
        <v>8</v>
      </c>
      <c r="G374" s="104"/>
      <c r="H374" s="104">
        <v>27</v>
      </c>
      <c r="I374" s="104"/>
      <c r="J374" s="104">
        <v>9</v>
      </c>
      <c r="K374" s="104"/>
      <c r="L374" s="104"/>
      <c r="M374" s="109"/>
      <c r="N374" s="116"/>
      <c r="O374" s="107"/>
      <c r="R374" s="29"/>
      <c r="T374" s="31"/>
    </row>
    <row r="375" spans="1:20" ht="30" customHeight="1">
      <c r="A375" s="98"/>
      <c r="B375" s="95" t="s">
        <v>49</v>
      </c>
      <c r="C375" s="95" t="s">
        <v>57</v>
      </c>
      <c r="D375" s="104">
        <v>4</v>
      </c>
      <c r="E375" s="104"/>
      <c r="F375" s="104">
        <v>0</v>
      </c>
      <c r="G375" s="104"/>
      <c r="H375" s="104">
        <v>4</v>
      </c>
      <c r="I375" s="104"/>
      <c r="J375" s="104">
        <v>0</v>
      </c>
      <c r="K375" s="104"/>
      <c r="L375" s="104"/>
      <c r="M375" s="109"/>
      <c r="N375" s="116"/>
      <c r="O375" s="107"/>
      <c r="R375" s="29"/>
      <c r="T375" s="31"/>
    </row>
    <row r="376" spans="1:20" ht="30" customHeight="1">
      <c r="A376" s="98"/>
      <c r="B376" s="95" t="s">
        <v>50</v>
      </c>
      <c r="C376" s="95" t="s">
        <v>57</v>
      </c>
      <c r="D376" s="104">
        <v>1</v>
      </c>
      <c r="E376" s="104"/>
      <c r="F376" s="104">
        <v>0</v>
      </c>
      <c r="G376" s="104"/>
      <c r="H376" s="104">
        <v>1</v>
      </c>
      <c r="I376" s="104"/>
      <c r="J376" s="104">
        <v>0</v>
      </c>
      <c r="K376" s="104"/>
      <c r="L376" s="104"/>
      <c r="M376" s="109"/>
      <c r="N376" s="116"/>
      <c r="O376" s="107"/>
      <c r="R376" s="29"/>
      <c r="T376" s="31"/>
    </row>
    <row r="377" spans="1:20" ht="30" customHeight="1">
      <c r="A377" s="98" t="s">
        <v>336</v>
      </c>
      <c r="B377" s="95" t="s">
        <v>48</v>
      </c>
      <c r="C377" s="95" t="s">
        <v>57</v>
      </c>
      <c r="D377" s="104">
        <v>1</v>
      </c>
      <c r="E377" s="104"/>
      <c r="F377" s="104">
        <v>0</v>
      </c>
      <c r="G377" s="104"/>
      <c r="H377" s="104">
        <v>1</v>
      </c>
      <c r="I377" s="104"/>
      <c r="J377" s="104">
        <v>0</v>
      </c>
      <c r="K377" s="104"/>
      <c r="L377" s="104"/>
      <c r="M377" s="109"/>
      <c r="N377" s="116"/>
      <c r="O377" s="107"/>
      <c r="R377" s="29"/>
      <c r="T377" s="31"/>
    </row>
    <row r="378" spans="1:20" ht="30" customHeight="1">
      <c r="A378" s="98"/>
      <c r="B378" s="95" t="s">
        <v>49</v>
      </c>
      <c r="C378" s="95" t="s">
        <v>57</v>
      </c>
      <c r="D378" s="104">
        <v>14</v>
      </c>
      <c r="E378" s="104"/>
      <c r="F378" s="104">
        <v>0</v>
      </c>
      <c r="G378" s="104"/>
      <c r="H378" s="104">
        <v>14</v>
      </c>
      <c r="I378" s="104"/>
      <c r="J378" s="104">
        <v>0</v>
      </c>
      <c r="K378" s="104"/>
      <c r="L378" s="104"/>
      <c r="M378" s="109"/>
      <c r="N378" s="116"/>
      <c r="O378" s="107"/>
      <c r="R378" s="29"/>
      <c r="T378" s="31"/>
    </row>
    <row r="379" spans="1:20" ht="30" customHeight="1">
      <c r="A379" s="98"/>
      <c r="B379" s="95" t="s">
        <v>50</v>
      </c>
      <c r="C379" s="95" t="s">
        <v>57</v>
      </c>
      <c r="D379" s="104">
        <v>29</v>
      </c>
      <c r="E379" s="104"/>
      <c r="F379" s="104">
        <v>7</v>
      </c>
      <c r="G379" s="104"/>
      <c r="H379" s="104">
        <v>14</v>
      </c>
      <c r="I379" s="104"/>
      <c r="J379" s="104">
        <v>8</v>
      </c>
      <c r="K379" s="104"/>
      <c r="L379" s="104"/>
      <c r="M379" s="109"/>
      <c r="N379" s="116"/>
      <c r="O379" s="107"/>
      <c r="R379" s="29"/>
      <c r="T379" s="31"/>
    </row>
    <row r="380" spans="1:20" ht="30" customHeight="1">
      <c r="A380" s="98" t="s">
        <v>337</v>
      </c>
      <c r="B380" s="95" t="s">
        <v>49</v>
      </c>
      <c r="C380" s="95" t="s">
        <v>338</v>
      </c>
      <c r="D380" s="104">
        <v>1</v>
      </c>
      <c r="E380" s="104"/>
      <c r="F380" s="104">
        <v>0</v>
      </c>
      <c r="G380" s="104"/>
      <c r="H380" s="104">
        <v>1</v>
      </c>
      <c r="I380" s="104"/>
      <c r="J380" s="104">
        <v>0</v>
      </c>
      <c r="K380" s="104"/>
      <c r="L380" s="104"/>
      <c r="M380" s="109"/>
      <c r="N380" s="116"/>
      <c r="O380" s="107"/>
      <c r="R380" s="29"/>
      <c r="T380" s="31"/>
    </row>
    <row r="381" spans="1:20" ht="30" customHeight="1">
      <c r="A381" s="98"/>
      <c r="B381" s="95" t="s">
        <v>50</v>
      </c>
      <c r="C381" s="95" t="s">
        <v>338</v>
      </c>
      <c r="D381" s="104">
        <v>1</v>
      </c>
      <c r="E381" s="104"/>
      <c r="F381" s="104">
        <v>0</v>
      </c>
      <c r="G381" s="104"/>
      <c r="H381" s="104">
        <v>1</v>
      </c>
      <c r="I381" s="104"/>
      <c r="J381" s="104">
        <v>0</v>
      </c>
      <c r="K381" s="104"/>
      <c r="L381" s="104"/>
      <c r="M381" s="109"/>
      <c r="N381" s="116"/>
      <c r="O381" s="107"/>
      <c r="R381" s="29"/>
      <c r="T381" s="31"/>
    </row>
    <row r="382" spans="1:20" ht="30" customHeight="1">
      <c r="A382" s="98" t="s">
        <v>339</v>
      </c>
      <c r="B382" s="95" t="s">
        <v>49</v>
      </c>
      <c r="C382" s="95" t="s">
        <v>338</v>
      </c>
      <c r="D382" s="104">
        <v>1</v>
      </c>
      <c r="E382" s="104"/>
      <c r="F382" s="104">
        <v>0</v>
      </c>
      <c r="G382" s="104"/>
      <c r="H382" s="104">
        <v>1</v>
      </c>
      <c r="I382" s="104"/>
      <c r="J382" s="104">
        <v>0</v>
      </c>
      <c r="K382" s="104"/>
      <c r="L382" s="104"/>
      <c r="M382" s="109"/>
      <c r="N382" s="116"/>
      <c r="O382" s="107"/>
      <c r="R382" s="29"/>
      <c r="T382" s="31"/>
    </row>
    <row r="383" spans="1:20" ht="30" customHeight="1">
      <c r="A383" s="98"/>
      <c r="B383" s="95" t="s">
        <v>50</v>
      </c>
      <c r="C383" s="95" t="s">
        <v>338</v>
      </c>
      <c r="D383" s="104">
        <v>1</v>
      </c>
      <c r="E383" s="104"/>
      <c r="F383" s="104">
        <v>0</v>
      </c>
      <c r="G383" s="104"/>
      <c r="H383" s="104">
        <v>1</v>
      </c>
      <c r="I383" s="104"/>
      <c r="J383" s="104">
        <v>0</v>
      </c>
      <c r="K383" s="104"/>
      <c r="L383" s="104"/>
      <c r="M383" s="109"/>
      <c r="N383" s="116"/>
      <c r="O383" s="107"/>
      <c r="R383" s="29"/>
      <c r="T383" s="31"/>
    </row>
    <row r="384" spans="1:20" ht="30" customHeight="1">
      <c r="A384" s="96" t="s">
        <v>340</v>
      </c>
      <c r="B384" s="95"/>
      <c r="C384" s="95"/>
      <c r="D384" s="104">
        <v>0</v>
      </c>
      <c r="E384" s="104"/>
      <c r="F384" s="104">
        <v>0</v>
      </c>
      <c r="G384" s="104"/>
      <c r="H384" s="104">
        <v>0</v>
      </c>
      <c r="I384" s="104"/>
      <c r="J384" s="104">
        <v>0</v>
      </c>
      <c r="K384" s="104"/>
      <c r="L384" s="104"/>
      <c r="M384" s="109"/>
      <c r="N384" s="116"/>
      <c r="O384" s="107"/>
      <c r="R384" s="29"/>
      <c r="T384" s="31"/>
    </row>
    <row r="385" spans="1:20" ht="30" customHeight="1">
      <c r="A385" s="98" t="s">
        <v>65</v>
      </c>
      <c r="B385" s="95" t="s">
        <v>48</v>
      </c>
      <c r="C385" s="95" t="s">
        <v>55</v>
      </c>
      <c r="D385" s="104">
        <v>66</v>
      </c>
      <c r="E385" s="104"/>
      <c r="F385" s="104">
        <v>18</v>
      </c>
      <c r="G385" s="104"/>
      <c r="H385" s="104">
        <v>33</v>
      </c>
      <c r="I385" s="104"/>
      <c r="J385" s="104">
        <v>15</v>
      </c>
      <c r="K385" s="104"/>
      <c r="L385" s="104"/>
      <c r="M385" s="109"/>
      <c r="N385" s="116"/>
      <c r="O385" s="107"/>
      <c r="R385" s="29"/>
      <c r="T385" s="31"/>
    </row>
    <row r="386" spans="1:20" ht="30" customHeight="1">
      <c r="A386" s="98"/>
      <c r="B386" s="95" t="s">
        <v>49</v>
      </c>
      <c r="C386" s="95" t="s">
        <v>55</v>
      </c>
      <c r="D386" s="104">
        <v>36</v>
      </c>
      <c r="E386" s="104"/>
      <c r="F386" s="104">
        <v>12</v>
      </c>
      <c r="G386" s="104"/>
      <c r="H386" s="104">
        <v>19</v>
      </c>
      <c r="I386" s="104"/>
      <c r="J386" s="104">
        <v>5</v>
      </c>
      <c r="K386" s="104"/>
      <c r="L386" s="104"/>
      <c r="M386" s="109"/>
      <c r="N386" s="116"/>
      <c r="O386" s="107"/>
      <c r="R386" s="29"/>
      <c r="T386" s="31"/>
    </row>
    <row r="387" spans="1:20" ht="30" customHeight="1">
      <c r="A387" s="98"/>
      <c r="B387" s="95" t="s">
        <v>50</v>
      </c>
      <c r="C387" s="95" t="s">
        <v>55</v>
      </c>
      <c r="D387" s="104">
        <v>5</v>
      </c>
      <c r="E387" s="104"/>
      <c r="F387" s="104">
        <v>1</v>
      </c>
      <c r="G387" s="104"/>
      <c r="H387" s="104">
        <v>3</v>
      </c>
      <c r="I387" s="104"/>
      <c r="J387" s="104">
        <v>1</v>
      </c>
      <c r="K387" s="104"/>
      <c r="L387" s="104"/>
      <c r="M387" s="109"/>
      <c r="N387" s="116"/>
      <c r="O387" s="107"/>
      <c r="R387" s="29"/>
      <c r="T387" s="31"/>
    </row>
    <row r="388" spans="1:20" ht="30" customHeight="1">
      <c r="A388" s="98" t="s">
        <v>191</v>
      </c>
      <c r="B388" s="95" t="s">
        <v>48</v>
      </c>
      <c r="C388" s="95" t="s">
        <v>1</v>
      </c>
      <c r="D388" s="104">
        <v>1</v>
      </c>
      <c r="E388" s="104"/>
      <c r="F388" s="104">
        <v>0</v>
      </c>
      <c r="G388" s="104"/>
      <c r="H388" s="104">
        <v>1</v>
      </c>
      <c r="I388" s="104"/>
      <c r="J388" s="104">
        <v>0</v>
      </c>
      <c r="K388" s="104"/>
      <c r="L388" s="104"/>
      <c r="M388" s="109"/>
      <c r="N388" s="116"/>
      <c r="O388" s="107"/>
      <c r="R388" s="29"/>
      <c r="T388" s="31"/>
    </row>
    <row r="389" spans="1:20" ht="30" customHeight="1">
      <c r="A389" s="98"/>
      <c r="B389" s="95" t="s">
        <v>49</v>
      </c>
      <c r="C389" s="95" t="s">
        <v>1</v>
      </c>
      <c r="D389" s="104">
        <v>1</v>
      </c>
      <c r="E389" s="104"/>
      <c r="F389" s="104">
        <v>0</v>
      </c>
      <c r="G389" s="104"/>
      <c r="H389" s="104">
        <v>1</v>
      </c>
      <c r="I389" s="104"/>
      <c r="J389" s="104">
        <v>0</v>
      </c>
      <c r="K389" s="104"/>
      <c r="L389" s="104"/>
      <c r="M389" s="109"/>
      <c r="N389" s="116"/>
      <c r="O389" s="107"/>
      <c r="R389" s="29"/>
      <c r="T389" s="31"/>
    </row>
    <row r="390" spans="1:20" ht="30" customHeight="1">
      <c r="A390" s="98"/>
      <c r="B390" s="95" t="s">
        <v>50</v>
      </c>
      <c r="C390" s="95" t="s">
        <v>1</v>
      </c>
      <c r="D390" s="104">
        <v>1</v>
      </c>
      <c r="E390" s="104"/>
      <c r="F390" s="104">
        <v>0</v>
      </c>
      <c r="G390" s="104"/>
      <c r="H390" s="104">
        <v>1</v>
      </c>
      <c r="I390" s="104"/>
      <c r="J390" s="104">
        <v>0</v>
      </c>
      <c r="K390" s="104"/>
      <c r="L390" s="104"/>
      <c r="M390" s="109"/>
      <c r="N390" s="116"/>
      <c r="O390" s="107"/>
      <c r="R390" s="29"/>
      <c r="T390" s="31"/>
    </row>
    <row r="391" spans="1:20" ht="30" customHeight="1">
      <c r="A391" s="98" t="s">
        <v>192</v>
      </c>
      <c r="B391" s="95" t="s">
        <v>48</v>
      </c>
      <c r="C391" s="95" t="s">
        <v>1</v>
      </c>
      <c r="D391" s="104">
        <v>1</v>
      </c>
      <c r="E391" s="104"/>
      <c r="F391" s="104">
        <v>0</v>
      </c>
      <c r="G391" s="104"/>
      <c r="H391" s="104">
        <v>1</v>
      </c>
      <c r="I391" s="104"/>
      <c r="J391" s="104">
        <v>0</v>
      </c>
      <c r="K391" s="104"/>
      <c r="L391" s="104"/>
      <c r="M391" s="109"/>
      <c r="N391" s="116"/>
      <c r="O391" s="107"/>
      <c r="R391" s="29"/>
      <c r="T391" s="31"/>
    </row>
    <row r="392" spans="1:20" ht="30" customHeight="1">
      <c r="A392" s="98"/>
      <c r="B392" s="95" t="s">
        <v>49</v>
      </c>
      <c r="C392" s="95" t="s">
        <v>1</v>
      </c>
      <c r="D392" s="104">
        <v>1</v>
      </c>
      <c r="E392" s="104"/>
      <c r="F392" s="104">
        <v>0</v>
      </c>
      <c r="G392" s="104"/>
      <c r="H392" s="104">
        <v>1</v>
      </c>
      <c r="I392" s="104"/>
      <c r="J392" s="104">
        <v>0</v>
      </c>
      <c r="K392" s="104"/>
      <c r="L392" s="104"/>
      <c r="M392" s="109"/>
      <c r="N392" s="116"/>
      <c r="O392" s="107"/>
      <c r="R392" s="29"/>
      <c r="T392" s="31"/>
    </row>
    <row r="393" spans="1:20" ht="30" customHeight="1">
      <c r="A393" s="98"/>
      <c r="B393" s="95" t="s">
        <v>50</v>
      </c>
      <c r="C393" s="95" t="s">
        <v>1</v>
      </c>
      <c r="D393" s="104">
        <v>1</v>
      </c>
      <c r="E393" s="104"/>
      <c r="F393" s="104">
        <v>0</v>
      </c>
      <c r="G393" s="104"/>
      <c r="H393" s="104">
        <v>1</v>
      </c>
      <c r="I393" s="104"/>
      <c r="J393" s="104">
        <v>0</v>
      </c>
      <c r="K393" s="104"/>
      <c r="L393" s="104"/>
      <c r="M393" s="109"/>
      <c r="N393" s="116"/>
      <c r="O393" s="107"/>
      <c r="R393" s="29"/>
      <c r="T393" s="31"/>
    </row>
    <row r="394" spans="1:20" ht="30" customHeight="1">
      <c r="A394" s="98" t="s">
        <v>341</v>
      </c>
      <c r="B394" s="95" t="s">
        <v>48</v>
      </c>
      <c r="C394" s="95" t="s">
        <v>1</v>
      </c>
      <c r="D394" s="104">
        <v>438</v>
      </c>
      <c r="E394" s="104"/>
      <c r="F394" s="104">
        <v>119</v>
      </c>
      <c r="G394" s="104"/>
      <c r="H394" s="104">
        <v>221</v>
      </c>
      <c r="I394" s="104"/>
      <c r="J394" s="104">
        <v>98</v>
      </c>
      <c r="K394" s="104"/>
      <c r="L394" s="104"/>
      <c r="M394" s="109"/>
      <c r="N394" s="116"/>
      <c r="O394" s="107"/>
      <c r="R394" s="29"/>
      <c r="T394" s="31"/>
    </row>
    <row r="395" spans="1:20" ht="30" customHeight="1">
      <c r="A395" s="98"/>
      <c r="B395" s="95" t="s">
        <v>49</v>
      </c>
      <c r="C395" s="95" t="s">
        <v>1</v>
      </c>
      <c r="D395" s="104">
        <v>294</v>
      </c>
      <c r="E395" s="104"/>
      <c r="F395" s="104">
        <v>96</v>
      </c>
      <c r="G395" s="104"/>
      <c r="H395" s="104">
        <v>150</v>
      </c>
      <c r="I395" s="104"/>
      <c r="J395" s="104">
        <v>48</v>
      </c>
      <c r="K395" s="104"/>
      <c r="L395" s="104"/>
      <c r="M395" s="109"/>
      <c r="N395" s="116"/>
      <c r="O395" s="107"/>
      <c r="R395" s="29"/>
      <c r="T395" s="31"/>
    </row>
    <row r="396" spans="1:20" ht="30" customHeight="1">
      <c r="A396" s="98"/>
      <c r="B396" s="95" t="s">
        <v>50</v>
      </c>
      <c r="C396" s="95" t="s">
        <v>1</v>
      </c>
      <c r="D396" s="104">
        <v>147</v>
      </c>
      <c r="E396" s="104"/>
      <c r="F396" s="104">
        <v>34</v>
      </c>
      <c r="G396" s="104"/>
      <c r="H396" s="104">
        <v>74</v>
      </c>
      <c r="I396" s="104"/>
      <c r="J396" s="104">
        <v>39</v>
      </c>
      <c r="K396" s="104"/>
      <c r="L396" s="104"/>
      <c r="M396" s="109"/>
      <c r="N396" s="116"/>
      <c r="O396" s="107"/>
      <c r="R396" s="29"/>
      <c r="T396" s="31"/>
    </row>
    <row r="397" spans="1:20" ht="30" customHeight="1">
      <c r="A397" s="96" t="s">
        <v>342</v>
      </c>
      <c r="B397" s="95"/>
      <c r="C397" s="95"/>
      <c r="D397" s="104">
        <v>0</v>
      </c>
      <c r="E397" s="104"/>
      <c r="F397" s="104">
        <v>0</v>
      </c>
      <c r="G397" s="104"/>
      <c r="H397" s="104">
        <v>0</v>
      </c>
      <c r="I397" s="104"/>
      <c r="J397" s="104">
        <v>0</v>
      </c>
      <c r="K397" s="104"/>
      <c r="L397" s="104"/>
      <c r="M397" s="109"/>
      <c r="N397" s="116"/>
      <c r="O397" s="107"/>
      <c r="R397" s="29"/>
      <c r="T397" s="31"/>
    </row>
    <row r="398" spans="1:20" ht="30" customHeight="1">
      <c r="A398" s="98" t="s">
        <v>343</v>
      </c>
      <c r="B398" s="95" t="s">
        <v>48</v>
      </c>
      <c r="C398" s="95" t="s">
        <v>51</v>
      </c>
      <c r="D398" s="104">
        <v>4</v>
      </c>
      <c r="E398" s="104"/>
      <c r="F398" s="104">
        <v>1</v>
      </c>
      <c r="G398" s="104"/>
      <c r="H398" s="104">
        <v>2</v>
      </c>
      <c r="I398" s="104"/>
      <c r="J398" s="104">
        <v>1</v>
      </c>
      <c r="K398" s="104"/>
      <c r="L398" s="104"/>
      <c r="M398" s="109"/>
      <c r="N398" s="116"/>
      <c r="O398" s="107"/>
      <c r="R398" s="29"/>
      <c r="T398" s="31"/>
    </row>
    <row r="399" spans="1:20" ht="30" customHeight="1">
      <c r="A399" s="98"/>
      <c r="B399" s="95" t="s">
        <v>49</v>
      </c>
      <c r="C399" s="95" t="s">
        <v>51</v>
      </c>
      <c r="D399" s="104">
        <v>8</v>
      </c>
      <c r="E399" s="104"/>
      <c r="F399" s="104">
        <v>2</v>
      </c>
      <c r="G399" s="104"/>
      <c r="H399" s="104">
        <v>4</v>
      </c>
      <c r="I399" s="104"/>
      <c r="J399" s="104">
        <v>2</v>
      </c>
      <c r="K399" s="104"/>
      <c r="L399" s="104"/>
      <c r="M399" s="109"/>
      <c r="N399" s="116"/>
      <c r="O399" s="107"/>
      <c r="R399" s="29"/>
      <c r="T399" s="31"/>
    </row>
    <row r="400" spans="1:20" ht="30" customHeight="1">
      <c r="A400" s="98"/>
      <c r="B400" s="95" t="s">
        <v>50</v>
      </c>
      <c r="C400" s="95" t="s">
        <v>51</v>
      </c>
      <c r="D400" s="104">
        <v>1</v>
      </c>
      <c r="E400" s="104"/>
      <c r="F400" s="104">
        <v>0</v>
      </c>
      <c r="G400" s="104"/>
      <c r="H400" s="104">
        <v>1</v>
      </c>
      <c r="I400" s="104"/>
      <c r="J400" s="104">
        <v>0</v>
      </c>
      <c r="K400" s="104"/>
      <c r="L400" s="104"/>
      <c r="M400" s="109"/>
      <c r="N400" s="116"/>
      <c r="O400" s="107"/>
      <c r="R400" s="29"/>
      <c r="T400" s="31"/>
    </row>
    <row r="401" spans="1:20" ht="30" customHeight="1">
      <c r="A401" s="98" t="s">
        <v>344</v>
      </c>
      <c r="B401" s="95" t="s">
        <v>48</v>
      </c>
      <c r="C401" s="95" t="s">
        <v>51</v>
      </c>
      <c r="D401" s="104">
        <v>1</v>
      </c>
      <c r="E401" s="104"/>
      <c r="F401" s="104">
        <v>0</v>
      </c>
      <c r="G401" s="104"/>
      <c r="H401" s="104">
        <v>1</v>
      </c>
      <c r="I401" s="104"/>
      <c r="J401" s="104">
        <v>0</v>
      </c>
      <c r="K401" s="104"/>
      <c r="L401" s="104"/>
      <c r="M401" s="109"/>
      <c r="N401" s="116"/>
      <c r="O401" s="107"/>
      <c r="R401" s="29"/>
      <c r="T401" s="31"/>
    </row>
    <row r="402" spans="1:20" ht="30" customHeight="1">
      <c r="A402" s="98"/>
      <c r="B402" s="95" t="s">
        <v>49</v>
      </c>
      <c r="C402" s="95" t="s">
        <v>51</v>
      </c>
      <c r="D402" s="104">
        <v>1</v>
      </c>
      <c r="E402" s="104"/>
      <c r="F402" s="104">
        <v>0</v>
      </c>
      <c r="G402" s="104"/>
      <c r="H402" s="104">
        <v>1</v>
      </c>
      <c r="I402" s="104"/>
      <c r="J402" s="104">
        <v>0</v>
      </c>
      <c r="K402" s="104"/>
      <c r="L402" s="104"/>
      <c r="M402" s="109"/>
      <c r="N402" s="116"/>
      <c r="O402" s="107"/>
      <c r="R402" s="29"/>
      <c r="T402" s="31"/>
    </row>
    <row r="403" spans="1:20" ht="30" customHeight="1">
      <c r="A403" s="98"/>
      <c r="B403" s="95" t="s">
        <v>50</v>
      </c>
      <c r="C403" s="95" t="s">
        <v>51</v>
      </c>
      <c r="D403" s="104">
        <v>1</v>
      </c>
      <c r="E403" s="104"/>
      <c r="F403" s="104">
        <v>0</v>
      </c>
      <c r="G403" s="104"/>
      <c r="H403" s="104">
        <v>1</v>
      </c>
      <c r="I403" s="104"/>
      <c r="J403" s="104">
        <v>0</v>
      </c>
      <c r="K403" s="104"/>
      <c r="L403" s="104"/>
      <c r="M403" s="109"/>
      <c r="N403" s="116"/>
      <c r="O403" s="107"/>
      <c r="R403" s="29"/>
      <c r="T403" s="31"/>
    </row>
    <row r="404" spans="1:20" ht="30" customHeight="1">
      <c r="A404" s="98" t="s">
        <v>193</v>
      </c>
      <c r="B404" s="95" t="s">
        <v>48</v>
      </c>
      <c r="C404" s="95" t="s">
        <v>51</v>
      </c>
      <c r="D404" s="104">
        <v>35</v>
      </c>
      <c r="E404" s="104"/>
      <c r="F404" s="104">
        <v>8</v>
      </c>
      <c r="G404" s="104"/>
      <c r="H404" s="104">
        <v>18</v>
      </c>
      <c r="I404" s="104"/>
      <c r="J404" s="104">
        <v>9</v>
      </c>
      <c r="K404" s="104"/>
      <c r="L404" s="104"/>
      <c r="M404" s="109"/>
      <c r="N404" s="116"/>
      <c r="O404" s="107"/>
      <c r="R404" s="29"/>
      <c r="T404" s="31"/>
    </row>
    <row r="405" spans="1:20" ht="30" customHeight="1">
      <c r="A405" s="98"/>
      <c r="B405" s="95" t="s">
        <v>49</v>
      </c>
      <c r="C405" s="95" t="s">
        <v>51</v>
      </c>
      <c r="D405" s="104">
        <v>12</v>
      </c>
      <c r="E405" s="104"/>
      <c r="F405" s="104">
        <v>2</v>
      </c>
      <c r="G405" s="104"/>
      <c r="H405" s="104">
        <v>6</v>
      </c>
      <c r="I405" s="104"/>
      <c r="J405" s="104">
        <v>4</v>
      </c>
      <c r="K405" s="104"/>
      <c r="L405" s="104"/>
      <c r="M405" s="109"/>
      <c r="N405" s="116"/>
      <c r="O405" s="107"/>
      <c r="R405" s="29"/>
      <c r="T405" s="31"/>
    </row>
    <row r="406" spans="1:20" ht="30" customHeight="1">
      <c r="A406" s="98"/>
      <c r="B406" s="95" t="s">
        <v>50</v>
      </c>
      <c r="C406" s="95" t="s">
        <v>51</v>
      </c>
      <c r="D406" s="104">
        <v>1</v>
      </c>
      <c r="E406" s="104"/>
      <c r="F406" s="104">
        <v>0</v>
      </c>
      <c r="G406" s="104"/>
      <c r="H406" s="104">
        <v>1</v>
      </c>
      <c r="I406" s="104"/>
      <c r="J406" s="104">
        <v>0</v>
      </c>
      <c r="K406" s="104"/>
      <c r="L406" s="104"/>
      <c r="M406" s="109"/>
      <c r="N406" s="116"/>
      <c r="O406" s="107"/>
      <c r="R406" s="29"/>
      <c r="T406" s="31"/>
    </row>
    <row r="407" spans="1:20" ht="30" customHeight="1">
      <c r="A407" s="98" t="s">
        <v>194</v>
      </c>
      <c r="B407" s="95" t="s">
        <v>48</v>
      </c>
      <c r="C407" s="95" t="s">
        <v>51</v>
      </c>
      <c r="D407" s="104">
        <v>1</v>
      </c>
      <c r="E407" s="104"/>
      <c r="F407" s="104">
        <v>0</v>
      </c>
      <c r="G407" s="104"/>
      <c r="H407" s="104">
        <v>1</v>
      </c>
      <c r="I407" s="104"/>
      <c r="J407" s="104">
        <v>0</v>
      </c>
      <c r="K407" s="104"/>
      <c r="L407" s="104"/>
      <c r="M407" s="109"/>
      <c r="N407" s="116"/>
      <c r="O407" s="107"/>
      <c r="R407" s="29"/>
      <c r="T407" s="31"/>
    </row>
    <row r="408" spans="1:20" ht="30" customHeight="1">
      <c r="A408" s="98"/>
      <c r="B408" s="95" t="s">
        <v>49</v>
      </c>
      <c r="C408" s="95" t="s">
        <v>51</v>
      </c>
      <c r="D408" s="104">
        <v>1</v>
      </c>
      <c r="E408" s="104"/>
      <c r="F408" s="104">
        <v>0</v>
      </c>
      <c r="G408" s="104"/>
      <c r="H408" s="104">
        <v>1</v>
      </c>
      <c r="I408" s="104"/>
      <c r="J408" s="104">
        <v>0</v>
      </c>
      <c r="K408" s="104"/>
      <c r="L408" s="104"/>
      <c r="M408" s="109"/>
      <c r="N408" s="116"/>
      <c r="O408" s="107"/>
      <c r="R408" s="29"/>
      <c r="T408" s="31"/>
    </row>
    <row r="409" spans="1:20" ht="30" customHeight="1">
      <c r="A409" s="98"/>
      <c r="B409" s="95" t="s">
        <v>50</v>
      </c>
      <c r="C409" s="95" t="s">
        <v>51</v>
      </c>
      <c r="D409" s="104">
        <v>1</v>
      </c>
      <c r="E409" s="104"/>
      <c r="F409" s="104">
        <v>0</v>
      </c>
      <c r="G409" s="104"/>
      <c r="H409" s="104">
        <v>1</v>
      </c>
      <c r="I409" s="104"/>
      <c r="J409" s="104">
        <v>0</v>
      </c>
      <c r="K409" s="104"/>
      <c r="L409" s="104"/>
      <c r="M409" s="109"/>
      <c r="N409" s="116"/>
      <c r="O409" s="107"/>
      <c r="R409" s="29"/>
      <c r="T409" s="31"/>
    </row>
    <row r="410" spans="1:20" ht="30" customHeight="1">
      <c r="A410" s="98" t="s">
        <v>195</v>
      </c>
      <c r="B410" s="95" t="s">
        <v>48</v>
      </c>
      <c r="C410" s="95" t="s">
        <v>51</v>
      </c>
      <c r="D410" s="104">
        <v>1</v>
      </c>
      <c r="E410" s="104"/>
      <c r="F410" s="104">
        <v>0</v>
      </c>
      <c r="G410" s="104"/>
      <c r="H410" s="104">
        <v>1</v>
      </c>
      <c r="I410" s="104"/>
      <c r="J410" s="104">
        <v>0</v>
      </c>
      <c r="K410" s="104"/>
      <c r="L410" s="104"/>
      <c r="M410" s="109"/>
      <c r="N410" s="116"/>
      <c r="O410" s="107"/>
      <c r="R410" s="29"/>
      <c r="T410" s="31"/>
    </row>
    <row r="411" spans="1:20" ht="30" customHeight="1">
      <c r="A411" s="98"/>
      <c r="B411" s="95" t="s">
        <v>49</v>
      </c>
      <c r="C411" s="95" t="s">
        <v>51</v>
      </c>
      <c r="D411" s="104">
        <v>1</v>
      </c>
      <c r="E411" s="104"/>
      <c r="F411" s="104">
        <v>0</v>
      </c>
      <c r="G411" s="104"/>
      <c r="H411" s="104">
        <v>1</v>
      </c>
      <c r="I411" s="104"/>
      <c r="J411" s="104">
        <v>0</v>
      </c>
      <c r="K411" s="104"/>
      <c r="L411" s="104"/>
      <c r="M411" s="109"/>
      <c r="N411" s="116"/>
      <c r="O411" s="107"/>
      <c r="R411" s="29"/>
      <c r="T411" s="31"/>
    </row>
    <row r="412" spans="1:20" ht="30" customHeight="1">
      <c r="A412" s="98"/>
      <c r="B412" s="95" t="s">
        <v>50</v>
      </c>
      <c r="C412" s="95" t="s">
        <v>51</v>
      </c>
      <c r="D412" s="104">
        <v>1</v>
      </c>
      <c r="E412" s="104"/>
      <c r="F412" s="104">
        <v>0</v>
      </c>
      <c r="G412" s="104"/>
      <c r="H412" s="104">
        <v>1</v>
      </c>
      <c r="I412" s="104"/>
      <c r="J412" s="104">
        <v>0</v>
      </c>
      <c r="K412" s="104"/>
      <c r="L412" s="104"/>
      <c r="M412" s="109"/>
      <c r="N412" s="116"/>
      <c r="O412" s="107"/>
      <c r="R412" s="29"/>
      <c r="T412" s="31"/>
    </row>
    <row r="413" spans="1:20" ht="30" customHeight="1">
      <c r="A413" s="98" t="s">
        <v>345</v>
      </c>
      <c r="B413" s="95" t="s">
        <v>48</v>
      </c>
      <c r="C413" s="95" t="s">
        <v>338</v>
      </c>
      <c r="D413" s="104">
        <v>4</v>
      </c>
      <c r="E413" s="104"/>
      <c r="F413" s="104">
        <v>1</v>
      </c>
      <c r="G413" s="104"/>
      <c r="H413" s="104">
        <v>2</v>
      </c>
      <c r="I413" s="104"/>
      <c r="J413" s="104">
        <v>1</v>
      </c>
      <c r="K413" s="104"/>
      <c r="L413" s="104"/>
      <c r="M413" s="109"/>
      <c r="N413" s="116"/>
      <c r="O413" s="107"/>
      <c r="R413" s="29"/>
      <c r="T413" s="31"/>
    </row>
    <row r="414" spans="1:20" ht="30" customHeight="1">
      <c r="A414" s="98"/>
      <c r="B414" s="95" t="s">
        <v>49</v>
      </c>
      <c r="C414" s="95" t="s">
        <v>338</v>
      </c>
      <c r="D414" s="104">
        <v>1</v>
      </c>
      <c r="E414" s="104"/>
      <c r="F414" s="104">
        <v>0</v>
      </c>
      <c r="G414" s="104"/>
      <c r="H414" s="104">
        <v>1</v>
      </c>
      <c r="I414" s="104"/>
      <c r="J414" s="104">
        <v>0</v>
      </c>
      <c r="K414" s="104"/>
      <c r="L414" s="104"/>
      <c r="M414" s="109"/>
      <c r="N414" s="116"/>
      <c r="O414" s="107"/>
      <c r="R414" s="29"/>
      <c r="T414" s="31"/>
    </row>
    <row r="415" spans="1:20" ht="30" customHeight="1">
      <c r="A415" s="98"/>
      <c r="B415" s="95" t="s">
        <v>50</v>
      </c>
      <c r="C415" s="95" t="s">
        <v>338</v>
      </c>
      <c r="D415" s="104">
        <v>1</v>
      </c>
      <c r="E415" s="104"/>
      <c r="F415" s="104">
        <v>0</v>
      </c>
      <c r="G415" s="104"/>
      <c r="H415" s="104">
        <v>1</v>
      </c>
      <c r="I415" s="104"/>
      <c r="J415" s="104">
        <v>0</v>
      </c>
      <c r="K415" s="104"/>
      <c r="L415" s="104"/>
      <c r="M415" s="109"/>
      <c r="N415" s="116"/>
      <c r="O415" s="107"/>
      <c r="R415" s="29"/>
      <c r="T415" s="31"/>
    </row>
    <row r="416" spans="1:20" ht="30" customHeight="1">
      <c r="A416" s="96" t="s">
        <v>346</v>
      </c>
      <c r="B416" s="95"/>
      <c r="C416" s="95"/>
      <c r="D416" s="104">
        <v>0</v>
      </c>
      <c r="E416" s="104"/>
      <c r="F416" s="104">
        <v>0</v>
      </c>
      <c r="G416" s="104"/>
      <c r="H416" s="104">
        <v>0</v>
      </c>
      <c r="I416" s="104"/>
      <c r="J416" s="104">
        <v>0</v>
      </c>
      <c r="K416" s="104"/>
      <c r="L416" s="104"/>
      <c r="M416" s="109"/>
      <c r="N416" s="116"/>
      <c r="O416" s="107"/>
      <c r="R416" s="29"/>
      <c r="T416" s="31"/>
    </row>
    <row r="417" spans="1:20" ht="30" customHeight="1">
      <c r="A417" s="98" t="s">
        <v>347</v>
      </c>
      <c r="B417" s="95" t="s">
        <v>48</v>
      </c>
      <c r="C417" s="95" t="s">
        <v>348</v>
      </c>
      <c r="D417" s="104">
        <v>3</v>
      </c>
      <c r="E417" s="104"/>
      <c r="F417" s="104">
        <v>0</v>
      </c>
      <c r="G417" s="104"/>
      <c r="H417" s="104">
        <v>3</v>
      </c>
      <c r="I417" s="104"/>
      <c r="J417" s="104">
        <v>0</v>
      </c>
      <c r="K417" s="104"/>
      <c r="L417" s="104"/>
      <c r="M417" s="109"/>
      <c r="N417" s="116"/>
      <c r="O417" s="107"/>
      <c r="R417" s="29"/>
      <c r="T417" s="31"/>
    </row>
    <row r="418" spans="1:20" ht="30" customHeight="1">
      <c r="A418" s="98"/>
      <c r="B418" s="95" t="s">
        <v>49</v>
      </c>
      <c r="C418" s="95" t="s">
        <v>348</v>
      </c>
      <c r="D418" s="104">
        <v>1</v>
      </c>
      <c r="E418" s="104"/>
      <c r="F418" s="104">
        <v>0</v>
      </c>
      <c r="G418" s="104"/>
      <c r="H418" s="104">
        <v>1</v>
      </c>
      <c r="I418" s="104"/>
      <c r="J418" s="104">
        <v>0</v>
      </c>
      <c r="K418" s="104"/>
      <c r="L418" s="104"/>
      <c r="M418" s="109"/>
      <c r="N418" s="116"/>
      <c r="O418" s="107"/>
      <c r="R418" s="29"/>
      <c r="T418" s="31"/>
    </row>
    <row r="419" spans="1:20" ht="30" customHeight="1">
      <c r="A419" s="98"/>
      <c r="B419" s="95" t="s">
        <v>50</v>
      </c>
      <c r="C419" s="95" t="s">
        <v>348</v>
      </c>
      <c r="D419" s="104">
        <v>1</v>
      </c>
      <c r="E419" s="104"/>
      <c r="F419" s="104">
        <v>0</v>
      </c>
      <c r="G419" s="104"/>
      <c r="H419" s="104">
        <v>1</v>
      </c>
      <c r="I419" s="104"/>
      <c r="J419" s="104">
        <v>0</v>
      </c>
      <c r="K419" s="104"/>
      <c r="L419" s="104"/>
      <c r="M419" s="109"/>
      <c r="N419" s="116"/>
      <c r="O419" s="107"/>
      <c r="R419" s="29"/>
      <c r="T419" s="31"/>
    </row>
    <row r="420" spans="1:20" ht="30" customHeight="1">
      <c r="A420" s="98" t="s">
        <v>349</v>
      </c>
      <c r="B420" s="95" t="s">
        <v>48</v>
      </c>
      <c r="C420" s="95" t="s">
        <v>348</v>
      </c>
      <c r="D420" s="104">
        <v>1</v>
      </c>
      <c r="E420" s="104"/>
      <c r="F420" s="104">
        <v>0</v>
      </c>
      <c r="G420" s="104"/>
      <c r="H420" s="104">
        <v>1</v>
      </c>
      <c r="I420" s="104"/>
      <c r="J420" s="104">
        <v>0</v>
      </c>
      <c r="K420" s="104"/>
      <c r="L420" s="104"/>
      <c r="M420" s="109"/>
      <c r="N420" s="116"/>
      <c r="O420" s="107"/>
      <c r="R420" s="29"/>
      <c r="T420" s="31"/>
    </row>
    <row r="421" spans="1:20" ht="30" customHeight="1">
      <c r="A421" s="98"/>
      <c r="B421" s="95" t="s">
        <v>49</v>
      </c>
      <c r="C421" s="95" t="s">
        <v>348</v>
      </c>
      <c r="D421" s="104">
        <v>1</v>
      </c>
      <c r="E421" s="104"/>
      <c r="F421" s="104">
        <v>0</v>
      </c>
      <c r="G421" s="104"/>
      <c r="H421" s="104">
        <v>1</v>
      </c>
      <c r="I421" s="104"/>
      <c r="J421" s="104">
        <v>0</v>
      </c>
      <c r="K421" s="104"/>
      <c r="L421" s="104"/>
      <c r="M421" s="109"/>
      <c r="N421" s="116"/>
      <c r="O421" s="107"/>
      <c r="R421" s="29"/>
      <c r="T421" s="31"/>
    </row>
    <row r="422" spans="1:20" ht="30" customHeight="1">
      <c r="A422" s="98"/>
      <c r="B422" s="95" t="s">
        <v>50</v>
      </c>
      <c r="C422" s="95" t="s">
        <v>348</v>
      </c>
      <c r="D422" s="104">
        <v>1</v>
      </c>
      <c r="E422" s="104"/>
      <c r="F422" s="104">
        <v>0</v>
      </c>
      <c r="G422" s="104"/>
      <c r="H422" s="104">
        <v>1</v>
      </c>
      <c r="I422" s="104"/>
      <c r="J422" s="104">
        <v>0</v>
      </c>
      <c r="K422" s="104"/>
      <c r="L422" s="104"/>
      <c r="M422" s="109"/>
      <c r="N422" s="116"/>
      <c r="O422" s="107"/>
      <c r="R422" s="29"/>
      <c r="T422" s="31"/>
    </row>
    <row r="423" spans="1:20" ht="30" customHeight="1">
      <c r="A423" s="98" t="s">
        <v>350</v>
      </c>
      <c r="B423" s="95" t="s">
        <v>48</v>
      </c>
      <c r="C423" s="95" t="s">
        <v>348</v>
      </c>
      <c r="D423" s="104">
        <v>1</v>
      </c>
      <c r="E423" s="104"/>
      <c r="F423" s="104">
        <v>0</v>
      </c>
      <c r="G423" s="104"/>
      <c r="H423" s="104">
        <v>1</v>
      </c>
      <c r="I423" s="104"/>
      <c r="J423" s="104">
        <v>0</v>
      </c>
      <c r="K423" s="104"/>
      <c r="L423" s="104"/>
      <c r="M423" s="109"/>
      <c r="N423" s="116"/>
      <c r="O423" s="107"/>
      <c r="R423" s="29"/>
      <c r="T423" s="31"/>
    </row>
    <row r="424" spans="1:20" ht="30" customHeight="1">
      <c r="A424" s="98"/>
      <c r="B424" s="95" t="s">
        <v>49</v>
      </c>
      <c r="C424" s="95" t="s">
        <v>348</v>
      </c>
      <c r="D424" s="104">
        <v>1</v>
      </c>
      <c r="E424" s="104"/>
      <c r="F424" s="104">
        <v>0</v>
      </c>
      <c r="G424" s="104"/>
      <c r="H424" s="104">
        <v>1</v>
      </c>
      <c r="I424" s="104"/>
      <c r="J424" s="104">
        <v>0</v>
      </c>
      <c r="K424" s="104"/>
      <c r="L424" s="104"/>
      <c r="M424" s="109"/>
      <c r="N424" s="116"/>
      <c r="O424" s="107"/>
      <c r="R424" s="29"/>
      <c r="T424" s="31"/>
    </row>
    <row r="425" spans="1:20" ht="30" customHeight="1">
      <c r="A425" s="98"/>
      <c r="B425" s="95" t="s">
        <v>50</v>
      </c>
      <c r="C425" s="95" t="s">
        <v>348</v>
      </c>
      <c r="D425" s="104">
        <v>1</v>
      </c>
      <c r="E425" s="104"/>
      <c r="F425" s="104">
        <v>0</v>
      </c>
      <c r="G425" s="104"/>
      <c r="H425" s="104">
        <v>1</v>
      </c>
      <c r="I425" s="104"/>
      <c r="J425" s="104">
        <v>0</v>
      </c>
      <c r="K425" s="104"/>
      <c r="L425" s="104"/>
      <c r="M425" s="109"/>
      <c r="N425" s="116"/>
      <c r="O425" s="107"/>
      <c r="R425" s="29"/>
      <c r="T425" s="31"/>
    </row>
    <row r="426" spans="1:20" ht="30" customHeight="1">
      <c r="A426" s="98" t="s">
        <v>351</v>
      </c>
      <c r="B426" s="95" t="s">
        <v>48</v>
      </c>
      <c r="C426" s="95" t="s">
        <v>348</v>
      </c>
      <c r="D426" s="104">
        <v>1</v>
      </c>
      <c r="E426" s="104"/>
      <c r="F426" s="104">
        <v>0</v>
      </c>
      <c r="G426" s="104"/>
      <c r="H426" s="104">
        <v>1</v>
      </c>
      <c r="I426" s="104"/>
      <c r="J426" s="104">
        <v>0</v>
      </c>
      <c r="K426" s="104"/>
      <c r="L426" s="104"/>
      <c r="M426" s="109"/>
      <c r="N426" s="116"/>
      <c r="O426" s="107"/>
      <c r="R426" s="29"/>
      <c r="T426" s="31"/>
    </row>
    <row r="427" spans="1:20" ht="30" customHeight="1">
      <c r="A427" s="98"/>
      <c r="B427" s="95" t="s">
        <v>49</v>
      </c>
      <c r="C427" s="95" t="s">
        <v>348</v>
      </c>
      <c r="D427" s="104">
        <v>1</v>
      </c>
      <c r="E427" s="104"/>
      <c r="F427" s="104">
        <v>0</v>
      </c>
      <c r="G427" s="104"/>
      <c r="H427" s="104">
        <v>1</v>
      </c>
      <c r="I427" s="104"/>
      <c r="J427" s="104">
        <v>0</v>
      </c>
      <c r="K427" s="104"/>
      <c r="L427" s="104"/>
      <c r="M427" s="109"/>
      <c r="N427" s="116"/>
      <c r="O427" s="107"/>
      <c r="R427" s="29"/>
      <c r="T427" s="31"/>
    </row>
    <row r="428" spans="1:20" ht="30" customHeight="1">
      <c r="A428" s="98"/>
      <c r="B428" s="95" t="s">
        <v>50</v>
      </c>
      <c r="C428" s="95" t="s">
        <v>348</v>
      </c>
      <c r="D428" s="104">
        <v>1</v>
      </c>
      <c r="E428" s="104"/>
      <c r="F428" s="104">
        <v>0</v>
      </c>
      <c r="G428" s="104"/>
      <c r="H428" s="104">
        <v>1</v>
      </c>
      <c r="I428" s="104"/>
      <c r="J428" s="104">
        <v>0</v>
      </c>
      <c r="K428" s="104"/>
      <c r="L428" s="104"/>
      <c r="M428" s="109"/>
      <c r="N428" s="116"/>
      <c r="O428" s="107"/>
      <c r="R428" s="29"/>
      <c r="T428" s="31"/>
    </row>
    <row r="429" spans="1:20" ht="30" customHeight="1">
      <c r="A429" s="98" t="s">
        <v>352</v>
      </c>
      <c r="B429" s="95" t="s">
        <v>353</v>
      </c>
      <c r="C429" s="95" t="s">
        <v>338</v>
      </c>
      <c r="D429" s="104">
        <v>1</v>
      </c>
      <c r="E429" s="104"/>
      <c r="F429" s="104">
        <v>0</v>
      </c>
      <c r="G429" s="104"/>
      <c r="H429" s="104">
        <v>1</v>
      </c>
      <c r="I429" s="104"/>
      <c r="J429" s="104">
        <v>0</v>
      </c>
      <c r="K429" s="104"/>
      <c r="L429" s="104"/>
      <c r="M429" s="109"/>
      <c r="N429" s="116"/>
      <c r="O429" s="107"/>
      <c r="R429" s="29"/>
      <c r="T429" s="31"/>
    </row>
    <row r="430" spans="1:20" ht="30" customHeight="1">
      <c r="A430" s="98" t="s">
        <v>354</v>
      </c>
      <c r="B430" s="95" t="s">
        <v>355</v>
      </c>
      <c r="C430" s="95" t="s">
        <v>348</v>
      </c>
      <c r="D430" s="104">
        <v>1</v>
      </c>
      <c r="E430" s="104"/>
      <c r="F430" s="104">
        <v>0</v>
      </c>
      <c r="G430" s="104"/>
      <c r="H430" s="104">
        <v>1</v>
      </c>
      <c r="I430" s="104"/>
      <c r="J430" s="104">
        <v>0</v>
      </c>
      <c r="K430" s="104"/>
      <c r="L430" s="104"/>
      <c r="M430" s="109"/>
      <c r="N430" s="116"/>
      <c r="O430" s="107"/>
      <c r="R430" s="29"/>
      <c r="T430" s="31"/>
    </row>
    <row r="431" spans="1:20" ht="30" customHeight="1">
      <c r="A431" s="98"/>
      <c r="B431" s="95" t="s">
        <v>353</v>
      </c>
      <c r="C431" s="95" t="s">
        <v>348</v>
      </c>
      <c r="D431" s="104">
        <v>29</v>
      </c>
      <c r="E431" s="104"/>
      <c r="F431" s="104">
        <v>0</v>
      </c>
      <c r="G431" s="104"/>
      <c r="H431" s="104">
        <v>22</v>
      </c>
      <c r="I431" s="104"/>
      <c r="J431" s="104">
        <v>7</v>
      </c>
      <c r="K431" s="104"/>
      <c r="L431" s="104"/>
      <c r="M431" s="109"/>
      <c r="N431" s="116"/>
      <c r="O431" s="107"/>
      <c r="R431" s="29"/>
      <c r="T431" s="31"/>
    </row>
    <row r="432" spans="1:20" ht="30" customHeight="1">
      <c r="A432" s="98" t="s">
        <v>356</v>
      </c>
      <c r="B432" s="95" t="s">
        <v>355</v>
      </c>
      <c r="C432" s="95" t="s">
        <v>348</v>
      </c>
      <c r="D432" s="104">
        <v>1</v>
      </c>
      <c r="E432" s="104"/>
      <c r="F432" s="104">
        <v>0</v>
      </c>
      <c r="G432" s="104"/>
      <c r="H432" s="104">
        <v>1</v>
      </c>
      <c r="I432" s="104"/>
      <c r="J432" s="104">
        <v>0</v>
      </c>
      <c r="K432" s="104"/>
      <c r="L432" s="104"/>
      <c r="M432" s="109"/>
      <c r="N432" s="116"/>
      <c r="O432" s="107"/>
      <c r="R432" s="29"/>
      <c r="T432" s="31"/>
    </row>
    <row r="433" spans="1:20" ht="30" customHeight="1">
      <c r="A433" s="98"/>
      <c r="B433" s="95" t="s">
        <v>353</v>
      </c>
      <c r="C433" s="95" t="s">
        <v>348</v>
      </c>
      <c r="D433" s="104">
        <v>1</v>
      </c>
      <c r="E433" s="104"/>
      <c r="F433" s="104">
        <v>0</v>
      </c>
      <c r="G433" s="104"/>
      <c r="H433" s="104">
        <v>1</v>
      </c>
      <c r="I433" s="104"/>
      <c r="J433" s="104">
        <v>0</v>
      </c>
      <c r="K433" s="104"/>
      <c r="L433" s="104"/>
      <c r="M433" s="109"/>
      <c r="N433" s="116"/>
      <c r="O433" s="107"/>
      <c r="R433" s="29"/>
      <c r="T433" s="31"/>
    </row>
    <row r="434" spans="1:20" ht="30" customHeight="1">
      <c r="A434" s="96" t="s">
        <v>357</v>
      </c>
      <c r="B434" s="95"/>
      <c r="C434" s="95"/>
      <c r="D434" s="104">
        <v>0</v>
      </c>
      <c r="E434" s="104"/>
      <c r="F434" s="104">
        <v>0</v>
      </c>
      <c r="G434" s="104"/>
      <c r="H434" s="104">
        <v>0</v>
      </c>
      <c r="I434" s="104"/>
      <c r="J434" s="104">
        <v>0</v>
      </c>
      <c r="K434" s="104"/>
      <c r="L434" s="104"/>
      <c r="M434" s="109"/>
      <c r="N434" s="116"/>
      <c r="O434" s="107"/>
      <c r="R434" s="29"/>
      <c r="T434" s="31"/>
    </row>
    <row r="435" spans="1:20" ht="30" customHeight="1">
      <c r="A435" s="98" t="s">
        <v>197</v>
      </c>
      <c r="B435" s="95" t="s">
        <v>48</v>
      </c>
      <c r="C435" s="95" t="s">
        <v>42</v>
      </c>
      <c r="D435" s="104">
        <v>30</v>
      </c>
      <c r="E435" s="104"/>
      <c r="F435" s="104">
        <v>7</v>
      </c>
      <c r="G435" s="104"/>
      <c r="H435" s="104">
        <v>15</v>
      </c>
      <c r="I435" s="104"/>
      <c r="J435" s="104">
        <v>8</v>
      </c>
      <c r="K435" s="104"/>
      <c r="L435" s="104"/>
      <c r="M435" s="109"/>
      <c r="N435" s="116"/>
      <c r="O435" s="107"/>
      <c r="R435" s="29"/>
      <c r="T435" s="31"/>
    </row>
    <row r="436" spans="1:20" ht="30" customHeight="1">
      <c r="A436" s="101"/>
      <c r="B436" s="95" t="s">
        <v>49</v>
      </c>
      <c r="C436" s="95" t="s">
        <v>42</v>
      </c>
      <c r="D436" s="104">
        <v>61</v>
      </c>
      <c r="E436" s="104"/>
      <c r="F436" s="104">
        <v>14</v>
      </c>
      <c r="G436" s="104"/>
      <c r="H436" s="104">
        <v>31</v>
      </c>
      <c r="I436" s="104"/>
      <c r="J436" s="104">
        <v>16</v>
      </c>
      <c r="K436" s="104"/>
      <c r="L436" s="104"/>
      <c r="M436" s="109"/>
      <c r="N436" s="116"/>
      <c r="O436" s="107"/>
      <c r="R436" s="29"/>
      <c r="T436" s="31"/>
    </row>
    <row r="437" spans="1:20" ht="30" customHeight="1">
      <c r="A437" s="101"/>
      <c r="B437" s="95" t="s">
        <v>50</v>
      </c>
      <c r="C437" s="95" t="s">
        <v>42</v>
      </c>
      <c r="D437" s="104">
        <v>69</v>
      </c>
      <c r="E437" s="104"/>
      <c r="F437" s="104">
        <v>16</v>
      </c>
      <c r="G437" s="104"/>
      <c r="H437" s="104">
        <v>35</v>
      </c>
      <c r="I437" s="104"/>
      <c r="J437" s="104">
        <v>18</v>
      </c>
      <c r="K437" s="104"/>
      <c r="L437" s="104"/>
      <c r="M437" s="109"/>
      <c r="N437" s="116"/>
      <c r="O437" s="107"/>
      <c r="R437" s="29"/>
      <c r="T437" s="31"/>
    </row>
    <row r="438" spans="1:20" ht="30" customHeight="1">
      <c r="A438" s="98" t="s">
        <v>198</v>
      </c>
      <c r="B438" s="95" t="s">
        <v>48</v>
      </c>
      <c r="C438" s="95" t="s">
        <v>42</v>
      </c>
      <c r="D438" s="104">
        <v>11</v>
      </c>
      <c r="E438" s="104"/>
      <c r="F438" s="104">
        <v>3</v>
      </c>
      <c r="G438" s="104"/>
      <c r="H438" s="104">
        <v>5</v>
      </c>
      <c r="I438" s="104"/>
      <c r="J438" s="104">
        <v>3</v>
      </c>
      <c r="K438" s="104"/>
      <c r="L438" s="104"/>
      <c r="M438" s="109"/>
      <c r="N438" s="116"/>
      <c r="O438" s="107"/>
      <c r="R438" s="29"/>
      <c r="T438" s="31"/>
    </row>
    <row r="439" spans="1:20" ht="30" customHeight="1">
      <c r="A439" s="101"/>
      <c r="B439" s="95" t="s">
        <v>49</v>
      </c>
      <c r="C439" s="95" t="s">
        <v>42</v>
      </c>
      <c r="D439" s="104">
        <v>1</v>
      </c>
      <c r="E439" s="104"/>
      <c r="F439" s="104">
        <v>0</v>
      </c>
      <c r="G439" s="104"/>
      <c r="H439" s="104">
        <v>1</v>
      </c>
      <c r="I439" s="104"/>
      <c r="J439" s="104">
        <v>0</v>
      </c>
      <c r="K439" s="104"/>
      <c r="L439" s="104"/>
      <c r="M439" s="109"/>
      <c r="N439" s="116"/>
      <c r="O439" s="107"/>
      <c r="R439" s="29"/>
      <c r="T439" s="31"/>
    </row>
    <row r="440" spans="1:20" ht="30" customHeight="1">
      <c r="A440" s="101"/>
      <c r="B440" s="95" t="s">
        <v>50</v>
      </c>
      <c r="C440" s="95" t="s">
        <v>42</v>
      </c>
      <c r="D440" s="104">
        <v>797</v>
      </c>
      <c r="E440" s="104"/>
      <c r="F440" s="104">
        <v>183</v>
      </c>
      <c r="G440" s="104"/>
      <c r="H440" s="104">
        <v>401</v>
      </c>
      <c r="I440" s="104"/>
      <c r="J440" s="104">
        <v>213</v>
      </c>
      <c r="K440" s="104"/>
      <c r="L440" s="104"/>
      <c r="M440" s="109"/>
      <c r="N440" s="116"/>
      <c r="O440" s="107"/>
      <c r="R440" s="29"/>
      <c r="T440" s="31"/>
    </row>
    <row r="441" spans="1:20" ht="30" customHeight="1">
      <c r="A441" s="96" t="s">
        <v>358</v>
      </c>
      <c r="B441" s="95"/>
      <c r="C441" s="95"/>
      <c r="D441" s="104">
        <v>0</v>
      </c>
      <c r="E441" s="104"/>
      <c r="F441" s="104">
        <v>0</v>
      </c>
      <c r="G441" s="104"/>
      <c r="H441" s="104">
        <v>0</v>
      </c>
      <c r="I441" s="104"/>
      <c r="J441" s="104">
        <v>0</v>
      </c>
      <c r="K441" s="104"/>
      <c r="L441" s="104"/>
      <c r="M441" s="109"/>
      <c r="N441" s="116"/>
      <c r="O441" s="107"/>
      <c r="R441" s="29"/>
      <c r="T441" s="31"/>
    </row>
    <row r="442" spans="1:20" ht="30" customHeight="1">
      <c r="A442" s="101" t="s">
        <v>359</v>
      </c>
      <c r="B442" s="95" t="s">
        <v>49</v>
      </c>
      <c r="C442" s="95" t="s">
        <v>51</v>
      </c>
      <c r="D442" s="104">
        <v>115</v>
      </c>
      <c r="E442" s="104"/>
      <c r="F442" s="104">
        <v>22</v>
      </c>
      <c r="G442" s="104"/>
      <c r="H442" s="104">
        <v>58</v>
      </c>
      <c r="I442" s="104"/>
      <c r="J442" s="104">
        <v>35</v>
      </c>
      <c r="K442" s="104"/>
      <c r="L442" s="104"/>
      <c r="M442" s="109"/>
      <c r="N442" s="116"/>
      <c r="O442" s="107"/>
      <c r="R442" s="29"/>
      <c r="T442" s="31"/>
    </row>
    <row r="443" spans="1:20" ht="30" customHeight="1">
      <c r="A443" s="101" t="s">
        <v>360</v>
      </c>
      <c r="B443" s="95" t="s">
        <v>49</v>
      </c>
      <c r="C443" s="95" t="s">
        <v>348</v>
      </c>
      <c r="D443" s="104">
        <v>1</v>
      </c>
      <c r="E443" s="104"/>
      <c r="F443" s="104">
        <v>0</v>
      </c>
      <c r="G443" s="104"/>
      <c r="H443" s="104">
        <v>1</v>
      </c>
      <c r="I443" s="104"/>
      <c r="J443" s="104">
        <v>0</v>
      </c>
      <c r="K443" s="104"/>
      <c r="L443" s="104"/>
      <c r="M443" s="109"/>
      <c r="N443" s="116"/>
      <c r="O443" s="107"/>
      <c r="R443" s="29"/>
      <c r="T443" s="31"/>
    </row>
    <row r="444" spans="1:20" ht="30" customHeight="1">
      <c r="A444" s="98" t="s">
        <v>361</v>
      </c>
      <c r="B444" s="95" t="s">
        <v>355</v>
      </c>
      <c r="C444" s="95" t="s">
        <v>362</v>
      </c>
      <c r="D444" s="104">
        <v>7296</v>
      </c>
      <c r="E444" s="104"/>
      <c r="F444" s="104">
        <v>770</v>
      </c>
      <c r="G444" s="104"/>
      <c r="H444" s="104">
        <v>3588</v>
      </c>
      <c r="I444" s="104"/>
      <c r="J444" s="104">
        <v>2938</v>
      </c>
      <c r="K444" s="104"/>
      <c r="L444" s="104"/>
      <c r="M444" s="109"/>
      <c r="N444" s="116"/>
      <c r="O444" s="107"/>
      <c r="R444" s="29"/>
      <c r="T444" s="31"/>
    </row>
    <row r="445" spans="1:20" ht="30" customHeight="1">
      <c r="A445" s="96" t="s">
        <v>363</v>
      </c>
      <c r="B445" s="95"/>
      <c r="C445" s="95"/>
      <c r="D445" s="104">
        <v>0</v>
      </c>
      <c r="E445" s="104"/>
      <c r="F445" s="104">
        <v>0</v>
      </c>
      <c r="G445" s="104"/>
      <c r="H445" s="104">
        <v>0</v>
      </c>
      <c r="I445" s="104"/>
      <c r="J445" s="104">
        <v>0</v>
      </c>
      <c r="K445" s="104"/>
      <c r="L445" s="104"/>
      <c r="M445" s="109"/>
      <c r="N445" s="116"/>
      <c r="O445" s="107"/>
      <c r="R445" s="29"/>
      <c r="T445" s="31"/>
    </row>
    <row r="446" spans="1:20" ht="30" customHeight="1">
      <c r="A446" s="101" t="s">
        <v>199</v>
      </c>
      <c r="B446" s="95" t="s">
        <v>48</v>
      </c>
      <c r="C446" s="95" t="s">
        <v>29</v>
      </c>
      <c r="D446" s="104">
        <v>15</v>
      </c>
      <c r="E446" s="104"/>
      <c r="F446" s="104">
        <v>3</v>
      </c>
      <c r="G446" s="104"/>
      <c r="H446" s="104">
        <v>8</v>
      </c>
      <c r="I446" s="104"/>
      <c r="J446" s="104">
        <v>4</v>
      </c>
      <c r="K446" s="104"/>
      <c r="L446" s="104"/>
      <c r="M446" s="109"/>
      <c r="N446" s="116"/>
      <c r="O446" s="107"/>
      <c r="R446" s="29"/>
      <c r="T446" s="31"/>
    </row>
    <row r="447" spans="1:20" ht="30" customHeight="1">
      <c r="A447" s="101"/>
      <c r="B447" s="95" t="s">
        <v>49</v>
      </c>
      <c r="C447" s="95" t="s">
        <v>29</v>
      </c>
      <c r="D447" s="104">
        <v>1</v>
      </c>
      <c r="E447" s="104"/>
      <c r="F447" s="104">
        <v>0</v>
      </c>
      <c r="G447" s="104"/>
      <c r="H447" s="104">
        <v>1</v>
      </c>
      <c r="I447" s="104"/>
      <c r="J447" s="104">
        <v>0</v>
      </c>
      <c r="K447" s="104"/>
      <c r="L447" s="104"/>
      <c r="M447" s="109"/>
      <c r="N447" s="116"/>
      <c r="O447" s="107"/>
      <c r="R447" s="29"/>
      <c r="T447" s="31"/>
    </row>
    <row r="448" spans="1:20" ht="30" customHeight="1">
      <c r="A448" s="98"/>
      <c r="B448" s="95" t="s">
        <v>50</v>
      </c>
      <c r="C448" s="95" t="s">
        <v>29</v>
      </c>
      <c r="D448" s="104">
        <v>1</v>
      </c>
      <c r="E448" s="104"/>
      <c r="F448" s="104">
        <v>0</v>
      </c>
      <c r="G448" s="104"/>
      <c r="H448" s="104">
        <v>1</v>
      </c>
      <c r="I448" s="104"/>
      <c r="J448" s="104">
        <v>0</v>
      </c>
      <c r="K448" s="104"/>
      <c r="L448" s="104"/>
      <c r="M448" s="109"/>
      <c r="N448" s="116"/>
      <c r="O448" s="107"/>
      <c r="R448" s="29"/>
      <c r="T448" s="31"/>
    </row>
    <row r="449" spans="1:20" ht="30" customHeight="1">
      <c r="A449" s="96" t="s">
        <v>364</v>
      </c>
      <c r="B449" s="95"/>
      <c r="C449" s="95"/>
      <c r="D449" s="104">
        <v>0</v>
      </c>
      <c r="E449" s="104"/>
      <c r="F449" s="104">
        <v>0</v>
      </c>
      <c r="G449" s="104"/>
      <c r="H449" s="104">
        <v>0</v>
      </c>
      <c r="I449" s="104"/>
      <c r="J449" s="104">
        <v>0</v>
      </c>
      <c r="K449" s="104"/>
      <c r="L449" s="104"/>
      <c r="M449" s="109"/>
      <c r="N449" s="116"/>
      <c r="O449" s="107"/>
      <c r="R449" s="29"/>
      <c r="T449" s="31"/>
    </row>
    <row r="450" spans="1:20" ht="30" customHeight="1">
      <c r="A450" s="98" t="s">
        <v>200</v>
      </c>
      <c r="B450" s="95" t="s">
        <v>48</v>
      </c>
      <c r="C450" s="95" t="s">
        <v>51</v>
      </c>
      <c r="D450" s="104">
        <v>1</v>
      </c>
      <c r="E450" s="104"/>
      <c r="F450" s="104">
        <v>0</v>
      </c>
      <c r="G450" s="104"/>
      <c r="H450" s="104">
        <v>1</v>
      </c>
      <c r="I450" s="104"/>
      <c r="J450" s="104">
        <v>0</v>
      </c>
      <c r="K450" s="104"/>
      <c r="L450" s="104"/>
      <c r="M450" s="109"/>
      <c r="N450" s="116"/>
      <c r="O450" s="107"/>
      <c r="R450" s="29"/>
      <c r="T450" s="31"/>
    </row>
    <row r="451" spans="1:20" ht="30" customHeight="1">
      <c r="A451" s="98"/>
      <c r="B451" s="95" t="s">
        <v>49</v>
      </c>
      <c r="C451" s="95" t="s">
        <v>51</v>
      </c>
      <c r="D451" s="104">
        <v>1</v>
      </c>
      <c r="E451" s="104"/>
      <c r="F451" s="104">
        <v>0</v>
      </c>
      <c r="G451" s="104"/>
      <c r="H451" s="104">
        <v>1</v>
      </c>
      <c r="I451" s="104"/>
      <c r="J451" s="104">
        <v>0</v>
      </c>
      <c r="K451" s="104"/>
      <c r="L451" s="104"/>
      <c r="M451" s="109"/>
      <c r="N451" s="116"/>
      <c r="O451" s="107"/>
      <c r="R451" s="29"/>
      <c r="T451" s="31"/>
    </row>
    <row r="452" spans="1:20" ht="30" customHeight="1">
      <c r="A452" s="98"/>
      <c r="B452" s="95" t="s">
        <v>50</v>
      </c>
      <c r="C452" s="95" t="s">
        <v>51</v>
      </c>
      <c r="D452" s="104">
        <v>1</v>
      </c>
      <c r="E452" s="104"/>
      <c r="F452" s="104">
        <v>0</v>
      </c>
      <c r="G452" s="104"/>
      <c r="H452" s="104">
        <v>1</v>
      </c>
      <c r="I452" s="104"/>
      <c r="J452" s="104">
        <v>0</v>
      </c>
      <c r="K452" s="104"/>
      <c r="L452" s="104"/>
      <c r="M452" s="109"/>
      <c r="N452" s="116"/>
      <c r="O452" s="107"/>
      <c r="R452" s="29"/>
      <c r="T452" s="31"/>
    </row>
    <row r="453" spans="1:20" ht="30" customHeight="1">
      <c r="A453" s="98" t="s">
        <v>201</v>
      </c>
      <c r="B453" s="95" t="s">
        <v>48</v>
      </c>
      <c r="C453" s="95" t="s">
        <v>51</v>
      </c>
      <c r="D453" s="104">
        <v>1</v>
      </c>
      <c r="E453" s="104"/>
      <c r="F453" s="104">
        <v>0</v>
      </c>
      <c r="G453" s="104"/>
      <c r="H453" s="104">
        <v>1</v>
      </c>
      <c r="I453" s="104"/>
      <c r="J453" s="104">
        <v>0</v>
      </c>
      <c r="K453" s="104"/>
      <c r="L453" s="104"/>
      <c r="M453" s="109"/>
      <c r="N453" s="116"/>
      <c r="O453" s="107"/>
      <c r="R453" s="29"/>
      <c r="T453" s="31"/>
    </row>
    <row r="454" spans="1:20" ht="30" customHeight="1">
      <c r="A454" s="98"/>
      <c r="B454" s="95" t="s">
        <v>49</v>
      </c>
      <c r="C454" s="95" t="s">
        <v>51</v>
      </c>
      <c r="D454" s="104">
        <v>1</v>
      </c>
      <c r="E454" s="104"/>
      <c r="F454" s="104">
        <v>0</v>
      </c>
      <c r="G454" s="104"/>
      <c r="H454" s="104">
        <v>1</v>
      </c>
      <c r="I454" s="104"/>
      <c r="J454" s="104">
        <v>0</v>
      </c>
      <c r="K454" s="104"/>
      <c r="L454" s="104"/>
      <c r="M454" s="109"/>
      <c r="N454" s="116"/>
      <c r="O454" s="107"/>
      <c r="R454" s="29"/>
      <c r="T454" s="31"/>
    </row>
    <row r="455" spans="1:20" ht="30" customHeight="1">
      <c r="A455" s="98"/>
      <c r="B455" s="95" t="s">
        <v>50</v>
      </c>
      <c r="C455" s="95" t="s">
        <v>51</v>
      </c>
      <c r="D455" s="104">
        <v>1</v>
      </c>
      <c r="E455" s="104"/>
      <c r="F455" s="104">
        <v>0</v>
      </c>
      <c r="G455" s="104"/>
      <c r="H455" s="104">
        <v>1</v>
      </c>
      <c r="I455" s="104"/>
      <c r="J455" s="104">
        <v>0</v>
      </c>
      <c r="K455" s="104"/>
      <c r="L455" s="104"/>
      <c r="M455" s="109"/>
      <c r="N455" s="116"/>
      <c r="O455" s="107"/>
      <c r="R455" s="29"/>
      <c r="T455" s="31"/>
    </row>
    <row r="456" spans="1:20" ht="30" customHeight="1">
      <c r="A456" s="96" t="s">
        <v>365</v>
      </c>
      <c r="B456" s="95"/>
      <c r="C456" s="95"/>
      <c r="D456" s="104">
        <v>0</v>
      </c>
      <c r="E456" s="104"/>
      <c r="F456" s="104">
        <v>0</v>
      </c>
      <c r="G456" s="104"/>
      <c r="H456" s="104">
        <v>0</v>
      </c>
      <c r="I456" s="104"/>
      <c r="J456" s="104">
        <v>0</v>
      </c>
      <c r="K456" s="104"/>
      <c r="L456" s="104"/>
      <c r="M456" s="109"/>
      <c r="N456" s="116"/>
      <c r="O456" s="107"/>
      <c r="R456" s="29"/>
      <c r="T456" s="31"/>
    </row>
    <row r="457" spans="1:20" ht="30" customHeight="1">
      <c r="A457" s="98" t="s">
        <v>366</v>
      </c>
      <c r="B457" s="95" t="s">
        <v>49</v>
      </c>
      <c r="C457" s="95" t="s">
        <v>51</v>
      </c>
      <c r="D457" s="104">
        <v>1</v>
      </c>
      <c r="E457" s="104"/>
      <c r="F457" s="104">
        <v>0</v>
      </c>
      <c r="G457" s="104"/>
      <c r="H457" s="104">
        <v>1</v>
      </c>
      <c r="I457" s="104"/>
      <c r="J457" s="104">
        <v>0</v>
      </c>
      <c r="K457" s="104"/>
      <c r="L457" s="104"/>
      <c r="M457" s="109"/>
      <c r="N457" s="116"/>
      <c r="O457" s="107"/>
      <c r="R457" s="29"/>
      <c r="T457" s="31"/>
    </row>
    <row r="458" spans="1:20" ht="30" customHeight="1">
      <c r="A458" s="98"/>
      <c r="B458" s="95" t="s">
        <v>50</v>
      </c>
      <c r="C458" s="95" t="s">
        <v>51</v>
      </c>
      <c r="D458" s="104">
        <v>1</v>
      </c>
      <c r="E458" s="104"/>
      <c r="F458" s="104">
        <v>0</v>
      </c>
      <c r="G458" s="104"/>
      <c r="H458" s="104">
        <v>1</v>
      </c>
      <c r="I458" s="104"/>
      <c r="J458" s="104">
        <v>0</v>
      </c>
      <c r="K458" s="104"/>
      <c r="L458" s="104"/>
      <c r="M458" s="109"/>
      <c r="N458" s="116"/>
      <c r="O458" s="107"/>
      <c r="R458" s="29"/>
      <c r="T458" s="31"/>
    </row>
    <row r="459" spans="1:20" ht="30" customHeight="1">
      <c r="A459" s="98" t="s">
        <v>367</v>
      </c>
      <c r="B459" s="95" t="s">
        <v>49</v>
      </c>
      <c r="C459" s="95" t="s">
        <v>348</v>
      </c>
      <c r="D459" s="104">
        <v>1</v>
      </c>
      <c r="E459" s="104"/>
      <c r="F459" s="104">
        <v>0</v>
      </c>
      <c r="G459" s="104"/>
      <c r="H459" s="104">
        <v>1</v>
      </c>
      <c r="I459" s="104"/>
      <c r="J459" s="104">
        <v>0</v>
      </c>
      <c r="K459" s="104"/>
      <c r="L459" s="104"/>
      <c r="M459" s="109"/>
      <c r="N459" s="116"/>
      <c r="O459" s="107"/>
      <c r="R459" s="29"/>
      <c r="T459" s="31"/>
    </row>
    <row r="460" spans="1:20" ht="30" customHeight="1">
      <c r="A460" s="98"/>
      <c r="B460" s="95" t="s">
        <v>50</v>
      </c>
      <c r="C460" s="95" t="s">
        <v>348</v>
      </c>
      <c r="D460" s="104">
        <v>1</v>
      </c>
      <c r="E460" s="104"/>
      <c r="F460" s="104">
        <v>0</v>
      </c>
      <c r="G460" s="104"/>
      <c r="H460" s="104">
        <v>1</v>
      </c>
      <c r="I460" s="104"/>
      <c r="J460" s="104">
        <v>0</v>
      </c>
      <c r="K460" s="104"/>
      <c r="L460" s="104"/>
      <c r="M460" s="109"/>
      <c r="N460" s="116"/>
      <c r="O460" s="107"/>
      <c r="R460" s="29"/>
      <c r="T460" s="31"/>
    </row>
    <row r="461" spans="1:20" ht="30" customHeight="1">
      <c r="A461" s="98" t="s">
        <v>368</v>
      </c>
      <c r="B461" s="95" t="s">
        <v>49</v>
      </c>
      <c r="C461" s="95" t="s">
        <v>42</v>
      </c>
      <c r="D461" s="104">
        <v>4</v>
      </c>
      <c r="E461" s="104"/>
      <c r="F461" s="104">
        <v>1</v>
      </c>
      <c r="G461" s="104"/>
      <c r="H461" s="104">
        <v>2</v>
      </c>
      <c r="I461" s="104"/>
      <c r="J461" s="104">
        <v>1</v>
      </c>
      <c r="K461" s="104"/>
      <c r="L461" s="104"/>
      <c r="M461" s="109"/>
      <c r="N461" s="116"/>
      <c r="O461" s="107"/>
      <c r="R461" s="29"/>
      <c r="T461" s="31"/>
    </row>
    <row r="462" spans="1:20" ht="30" customHeight="1">
      <c r="A462" s="98"/>
      <c r="B462" s="95" t="s">
        <v>50</v>
      </c>
      <c r="C462" s="95" t="s">
        <v>42</v>
      </c>
      <c r="D462" s="104">
        <v>1</v>
      </c>
      <c r="E462" s="104"/>
      <c r="F462" s="104">
        <v>0</v>
      </c>
      <c r="G462" s="104"/>
      <c r="H462" s="104">
        <v>1</v>
      </c>
      <c r="I462" s="104"/>
      <c r="J462" s="104">
        <v>0</v>
      </c>
      <c r="K462" s="104"/>
      <c r="L462" s="104"/>
      <c r="M462" s="109"/>
      <c r="N462" s="116"/>
      <c r="O462" s="107"/>
      <c r="R462" s="29"/>
      <c r="T462" s="31"/>
    </row>
    <row r="463" spans="1:20" ht="30" customHeight="1">
      <c r="A463" s="98" t="s">
        <v>369</v>
      </c>
      <c r="B463" s="95" t="s">
        <v>49</v>
      </c>
      <c r="C463" s="95" t="s">
        <v>370</v>
      </c>
      <c r="D463" s="104">
        <v>1</v>
      </c>
      <c r="E463" s="104"/>
      <c r="F463" s="104">
        <v>0</v>
      </c>
      <c r="G463" s="104"/>
      <c r="H463" s="104">
        <v>1</v>
      </c>
      <c r="I463" s="104"/>
      <c r="J463" s="104">
        <v>0</v>
      </c>
      <c r="K463" s="104"/>
      <c r="L463" s="104"/>
      <c r="M463" s="109"/>
      <c r="N463" s="116"/>
      <c r="O463" s="107"/>
      <c r="R463" s="29"/>
      <c r="T463" s="31"/>
    </row>
    <row r="464" spans="1:20" ht="30" customHeight="1">
      <c r="A464" s="98"/>
      <c r="B464" s="95" t="s">
        <v>50</v>
      </c>
      <c r="C464" s="95" t="s">
        <v>370</v>
      </c>
      <c r="D464" s="104">
        <v>1</v>
      </c>
      <c r="E464" s="104"/>
      <c r="F464" s="104">
        <v>0</v>
      </c>
      <c r="G464" s="104"/>
      <c r="H464" s="104">
        <v>1</v>
      </c>
      <c r="I464" s="104"/>
      <c r="J464" s="104">
        <v>0</v>
      </c>
      <c r="K464" s="104"/>
      <c r="L464" s="104"/>
      <c r="M464" s="109"/>
      <c r="N464" s="116"/>
      <c r="O464" s="107"/>
      <c r="R464" s="29"/>
      <c r="T464" s="31"/>
    </row>
    <row r="465" spans="1:20" ht="30" customHeight="1">
      <c r="A465" s="98" t="s">
        <v>371</v>
      </c>
      <c r="B465" s="95" t="s">
        <v>49</v>
      </c>
      <c r="C465" s="95" t="s">
        <v>362</v>
      </c>
      <c r="D465" s="104">
        <v>18</v>
      </c>
      <c r="E465" s="104"/>
      <c r="F465" s="104">
        <v>4</v>
      </c>
      <c r="G465" s="104"/>
      <c r="H465" s="104">
        <v>9</v>
      </c>
      <c r="I465" s="104"/>
      <c r="J465" s="104">
        <v>5</v>
      </c>
      <c r="K465" s="104"/>
      <c r="L465" s="104"/>
      <c r="M465" s="109"/>
      <c r="N465" s="116"/>
      <c r="O465" s="107"/>
      <c r="R465" s="29"/>
      <c r="T465" s="31"/>
    </row>
    <row r="466" spans="1:20" ht="30" customHeight="1">
      <c r="A466" s="98"/>
      <c r="B466" s="95" t="s">
        <v>50</v>
      </c>
      <c r="C466" s="95" t="s">
        <v>362</v>
      </c>
      <c r="D466" s="104">
        <v>31</v>
      </c>
      <c r="E466" s="104"/>
      <c r="F466" s="104">
        <v>7</v>
      </c>
      <c r="G466" s="104"/>
      <c r="H466" s="104">
        <v>16</v>
      </c>
      <c r="I466" s="104"/>
      <c r="J466" s="104">
        <v>8</v>
      </c>
      <c r="K466" s="104"/>
      <c r="L466" s="104"/>
      <c r="M466" s="109"/>
      <c r="N466" s="116"/>
      <c r="O466" s="107"/>
      <c r="R466" s="29"/>
      <c r="T466" s="31"/>
    </row>
    <row r="467" spans="1:20" ht="30" customHeight="1">
      <c r="A467" s="96" t="s">
        <v>372</v>
      </c>
      <c r="B467" s="95"/>
      <c r="C467" s="95"/>
      <c r="D467" s="104">
        <v>0</v>
      </c>
      <c r="E467" s="104"/>
      <c r="F467" s="104">
        <v>0</v>
      </c>
      <c r="G467" s="104"/>
      <c r="H467" s="104">
        <v>0</v>
      </c>
      <c r="I467" s="104"/>
      <c r="J467" s="104">
        <v>0</v>
      </c>
      <c r="K467" s="104"/>
      <c r="L467" s="104"/>
      <c r="M467" s="109"/>
      <c r="N467" s="116"/>
      <c r="O467" s="107"/>
      <c r="R467" s="29"/>
      <c r="T467" s="31"/>
    </row>
    <row r="468" spans="1:20" ht="30" customHeight="1">
      <c r="A468" s="98" t="s">
        <v>373</v>
      </c>
      <c r="B468" s="95" t="s">
        <v>48</v>
      </c>
      <c r="C468" s="95" t="s">
        <v>348</v>
      </c>
      <c r="D468" s="104">
        <v>1</v>
      </c>
      <c r="E468" s="104"/>
      <c r="F468" s="104">
        <v>0</v>
      </c>
      <c r="G468" s="104"/>
      <c r="H468" s="104">
        <v>1</v>
      </c>
      <c r="I468" s="104"/>
      <c r="J468" s="104">
        <v>0</v>
      </c>
      <c r="K468" s="104"/>
      <c r="L468" s="104"/>
      <c r="M468" s="109"/>
      <c r="N468" s="116"/>
      <c r="O468" s="107"/>
      <c r="R468" s="29"/>
      <c r="T468" s="31"/>
    </row>
    <row r="469" spans="1:20" ht="30" customHeight="1">
      <c r="A469" s="101"/>
      <c r="B469" s="95" t="s">
        <v>49</v>
      </c>
      <c r="C469" s="95" t="s">
        <v>348</v>
      </c>
      <c r="D469" s="104">
        <v>1</v>
      </c>
      <c r="E469" s="104"/>
      <c r="F469" s="104">
        <v>0</v>
      </c>
      <c r="G469" s="104"/>
      <c r="H469" s="104">
        <v>1</v>
      </c>
      <c r="I469" s="104"/>
      <c r="J469" s="104">
        <v>0</v>
      </c>
      <c r="K469" s="104"/>
      <c r="L469" s="104"/>
      <c r="M469" s="109"/>
      <c r="N469" s="116"/>
      <c r="O469" s="107"/>
      <c r="R469" s="29"/>
      <c r="T469" s="31"/>
    </row>
    <row r="470" spans="1:20" ht="30" customHeight="1">
      <c r="A470" s="98"/>
      <c r="B470" s="95" t="s">
        <v>50</v>
      </c>
      <c r="C470" s="95" t="s">
        <v>348</v>
      </c>
      <c r="D470" s="104">
        <v>1</v>
      </c>
      <c r="E470" s="104"/>
      <c r="F470" s="104">
        <v>0</v>
      </c>
      <c r="G470" s="104"/>
      <c r="H470" s="104">
        <v>1</v>
      </c>
      <c r="I470" s="104"/>
      <c r="J470" s="104">
        <v>0</v>
      </c>
      <c r="K470" s="104"/>
      <c r="L470" s="104"/>
      <c r="M470" s="109"/>
      <c r="N470" s="116"/>
      <c r="O470" s="107"/>
      <c r="R470" s="29"/>
      <c r="T470" s="31"/>
    </row>
    <row r="471" spans="1:20" ht="30" customHeight="1">
      <c r="A471" s="98" t="s">
        <v>374</v>
      </c>
      <c r="B471" s="95" t="s">
        <v>48</v>
      </c>
      <c r="C471" s="95" t="s">
        <v>348</v>
      </c>
      <c r="D471" s="104">
        <v>1</v>
      </c>
      <c r="E471" s="104"/>
      <c r="F471" s="104">
        <v>0</v>
      </c>
      <c r="G471" s="104"/>
      <c r="H471" s="104">
        <v>1</v>
      </c>
      <c r="I471" s="104"/>
      <c r="J471" s="104">
        <v>0</v>
      </c>
      <c r="K471" s="104"/>
      <c r="L471" s="104"/>
      <c r="M471" s="109"/>
      <c r="N471" s="116"/>
      <c r="O471" s="107"/>
      <c r="R471" s="29"/>
      <c r="T471" s="31"/>
    </row>
    <row r="472" spans="1:20" ht="30" customHeight="1">
      <c r="A472" s="98"/>
      <c r="B472" s="95" t="s">
        <v>49</v>
      </c>
      <c r="C472" s="95" t="s">
        <v>348</v>
      </c>
      <c r="D472" s="104">
        <v>1</v>
      </c>
      <c r="E472" s="104"/>
      <c r="F472" s="104">
        <v>0</v>
      </c>
      <c r="G472" s="104"/>
      <c r="H472" s="104">
        <v>1</v>
      </c>
      <c r="I472" s="104"/>
      <c r="J472" s="104">
        <v>0</v>
      </c>
      <c r="K472" s="104"/>
      <c r="L472" s="104"/>
      <c r="M472" s="109"/>
      <c r="N472" s="116"/>
      <c r="O472" s="107"/>
      <c r="R472" s="29"/>
      <c r="T472" s="31"/>
    </row>
    <row r="473" spans="1:20" ht="30" customHeight="1">
      <c r="A473" s="98"/>
      <c r="B473" s="95" t="s">
        <v>50</v>
      </c>
      <c r="C473" s="95" t="s">
        <v>348</v>
      </c>
      <c r="D473" s="104">
        <v>1</v>
      </c>
      <c r="E473" s="104"/>
      <c r="F473" s="104">
        <v>0</v>
      </c>
      <c r="G473" s="104"/>
      <c r="H473" s="104">
        <v>1</v>
      </c>
      <c r="I473" s="104"/>
      <c r="J473" s="104">
        <v>0</v>
      </c>
      <c r="K473" s="104"/>
      <c r="L473" s="104"/>
      <c r="M473" s="109"/>
      <c r="N473" s="116"/>
      <c r="O473" s="107"/>
      <c r="R473" s="29"/>
      <c r="T473" s="31"/>
    </row>
    <row r="474" spans="1:20" ht="30" customHeight="1">
      <c r="A474" s="96" t="s">
        <v>375</v>
      </c>
      <c r="B474" s="95"/>
      <c r="C474" s="95"/>
      <c r="D474" s="104">
        <v>0</v>
      </c>
      <c r="E474" s="104"/>
      <c r="F474" s="104">
        <v>0</v>
      </c>
      <c r="G474" s="104"/>
      <c r="H474" s="104">
        <v>0</v>
      </c>
      <c r="I474" s="104"/>
      <c r="J474" s="104">
        <v>0</v>
      </c>
      <c r="K474" s="104"/>
      <c r="L474" s="104"/>
      <c r="M474" s="109"/>
      <c r="N474" s="116"/>
      <c r="O474" s="107"/>
      <c r="R474" s="29"/>
      <c r="T474" s="31"/>
    </row>
    <row r="475" spans="1:20" ht="30" customHeight="1">
      <c r="A475" s="98" t="s">
        <v>203</v>
      </c>
      <c r="B475" s="95" t="s">
        <v>48</v>
      </c>
      <c r="C475" s="95" t="s">
        <v>362</v>
      </c>
      <c r="D475" s="104">
        <v>1</v>
      </c>
      <c r="E475" s="104"/>
      <c r="F475" s="104">
        <v>0</v>
      </c>
      <c r="G475" s="104"/>
      <c r="H475" s="104">
        <v>1</v>
      </c>
      <c r="I475" s="104"/>
      <c r="J475" s="104">
        <v>0</v>
      </c>
      <c r="K475" s="104"/>
      <c r="L475" s="104"/>
      <c r="M475" s="109"/>
      <c r="N475" s="116"/>
      <c r="O475" s="107"/>
      <c r="R475" s="29"/>
      <c r="T475" s="31"/>
    </row>
    <row r="476" spans="1:20" ht="30" customHeight="1">
      <c r="A476" s="98"/>
      <c r="B476" s="95" t="s">
        <v>49</v>
      </c>
      <c r="C476" s="95" t="s">
        <v>362</v>
      </c>
      <c r="D476" s="104">
        <v>1</v>
      </c>
      <c r="E476" s="104"/>
      <c r="F476" s="104">
        <v>0</v>
      </c>
      <c r="G476" s="104"/>
      <c r="H476" s="104">
        <v>1</v>
      </c>
      <c r="I476" s="104"/>
      <c r="J476" s="104">
        <v>0</v>
      </c>
      <c r="K476" s="104"/>
      <c r="L476" s="104"/>
      <c r="M476" s="109"/>
      <c r="N476" s="116"/>
      <c r="O476" s="107"/>
      <c r="R476" s="29"/>
      <c r="T476" s="31"/>
    </row>
    <row r="477" spans="1:20" ht="30" customHeight="1">
      <c r="A477" s="98"/>
      <c r="B477" s="95" t="s">
        <v>50</v>
      </c>
      <c r="C477" s="95" t="s">
        <v>362</v>
      </c>
      <c r="D477" s="104">
        <v>1</v>
      </c>
      <c r="E477" s="104"/>
      <c r="F477" s="104">
        <v>0</v>
      </c>
      <c r="G477" s="104"/>
      <c r="H477" s="104">
        <v>1</v>
      </c>
      <c r="I477" s="104"/>
      <c r="J477" s="104">
        <v>0</v>
      </c>
      <c r="K477" s="104"/>
      <c r="L477" s="104"/>
      <c r="M477" s="109"/>
      <c r="N477" s="116"/>
      <c r="O477" s="107"/>
      <c r="R477" s="29"/>
      <c r="T477" s="31"/>
    </row>
    <row r="478" spans="1:20" ht="30" customHeight="1">
      <c r="A478" s="98" t="s">
        <v>204</v>
      </c>
      <c r="B478" s="95" t="s">
        <v>48</v>
      </c>
      <c r="C478" s="95" t="s">
        <v>43</v>
      </c>
      <c r="D478" s="104">
        <v>1</v>
      </c>
      <c r="E478" s="104"/>
      <c r="F478" s="104">
        <v>0</v>
      </c>
      <c r="G478" s="104"/>
      <c r="H478" s="104">
        <v>1</v>
      </c>
      <c r="I478" s="104"/>
      <c r="J478" s="104">
        <v>0</v>
      </c>
      <c r="K478" s="104"/>
      <c r="L478" s="104"/>
      <c r="M478" s="109"/>
      <c r="N478" s="116"/>
      <c r="O478" s="107"/>
      <c r="R478" s="29"/>
      <c r="T478" s="31"/>
    </row>
    <row r="479" spans="1:20" ht="30" customHeight="1">
      <c r="A479" s="98"/>
      <c r="B479" s="95" t="s">
        <v>49</v>
      </c>
      <c r="C479" s="95" t="s">
        <v>43</v>
      </c>
      <c r="D479" s="104">
        <v>1</v>
      </c>
      <c r="E479" s="104"/>
      <c r="F479" s="104">
        <v>0</v>
      </c>
      <c r="G479" s="104"/>
      <c r="H479" s="104">
        <v>1</v>
      </c>
      <c r="I479" s="104"/>
      <c r="J479" s="104">
        <v>0</v>
      </c>
      <c r="K479" s="104"/>
      <c r="L479" s="104"/>
      <c r="M479" s="109"/>
      <c r="N479" s="116"/>
      <c r="O479" s="107"/>
      <c r="R479" s="29"/>
      <c r="T479" s="31"/>
    </row>
    <row r="480" spans="1:20" ht="30" customHeight="1">
      <c r="A480" s="98"/>
      <c r="B480" s="95" t="s">
        <v>50</v>
      </c>
      <c r="C480" s="95" t="s">
        <v>43</v>
      </c>
      <c r="D480" s="104">
        <v>1</v>
      </c>
      <c r="E480" s="104"/>
      <c r="F480" s="104">
        <v>0</v>
      </c>
      <c r="G480" s="104"/>
      <c r="H480" s="104">
        <v>1</v>
      </c>
      <c r="I480" s="104"/>
      <c r="J480" s="104">
        <v>0</v>
      </c>
      <c r="K480" s="104"/>
      <c r="L480" s="104"/>
      <c r="M480" s="109"/>
      <c r="N480" s="116"/>
      <c r="O480" s="107"/>
      <c r="R480" s="29"/>
      <c r="T480" s="31"/>
    </row>
    <row r="481" spans="1:20" ht="30" customHeight="1">
      <c r="A481" s="98" t="s">
        <v>205</v>
      </c>
      <c r="B481" s="95" t="s">
        <v>48</v>
      </c>
      <c r="C481" s="95" t="s">
        <v>43</v>
      </c>
      <c r="D481" s="104">
        <v>1</v>
      </c>
      <c r="E481" s="104"/>
      <c r="F481" s="104">
        <v>0</v>
      </c>
      <c r="G481" s="104"/>
      <c r="H481" s="104">
        <v>1</v>
      </c>
      <c r="I481" s="104"/>
      <c r="J481" s="104">
        <v>0</v>
      </c>
      <c r="K481" s="104"/>
      <c r="L481" s="104"/>
      <c r="M481" s="109"/>
      <c r="N481" s="116"/>
      <c r="O481" s="107"/>
      <c r="R481" s="29"/>
      <c r="T481" s="31"/>
    </row>
    <row r="482" spans="1:20" ht="30" customHeight="1">
      <c r="A482" s="98"/>
      <c r="B482" s="95" t="s">
        <v>49</v>
      </c>
      <c r="C482" s="95" t="s">
        <v>43</v>
      </c>
      <c r="D482" s="104">
        <v>1</v>
      </c>
      <c r="E482" s="104"/>
      <c r="F482" s="104">
        <v>0</v>
      </c>
      <c r="G482" s="104"/>
      <c r="H482" s="104">
        <v>1</v>
      </c>
      <c r="I482" s="104"/>
      <c r="J482" s="104">
        <v>0</v>
      </c>
      <c r="K482" s="104"/>
      <c r="L482" s="104"/>
      <c r="M482" s="109"/>
      <c r="N482" s="116"/>
      <c r="O482" s="107"/>
      <c r="R482" s="29"/>
      <c r="T482" s="31"/>
    </row>
    <row r="483" spans="1:20" ht="30" customHeight="1">
      <c r="A483" s="98"/>
      <c r="B483" s="95" t="s">
        <v>50</v>
      </c>
      <c r="C483" s="95" t="s">
        <v>43</v>
      </c>
      <c r="D483" s="104">
        <v>1</v>
      </c>
      <c r="E483" s="104"/>
      <c r="F483" s="104">
        <v>0</v>
      </c>
      <c r="G483" s="104"/>
      <c r="H483" s="104">
        <v>1</v>
      </c>
      <c r="I483" s="104"/>
      <c r="J483" s="104">
        <v>0</v>
      </c>
      <c r="K483" s="104"/>
      <c r="L483" s="104"/>
      <c r="M483" s="109"/>
      <c r="N483" s="116"/>
      <c r="O483" s="107"/>
      <c r="R483" s="29"/>
      <c r="T483" s="31"/>
    </row>
    <row r="484" spans="1:20" ht="30" customHeight="1">
      <c r="A484" s="98" t="s">
        <v>376</v>
      </c>
      <c r="B484" s="95" t="s">
        <v>48</v>
      </c>
      <c r="C484" s="95" t="s">
        <v>43</v>
      </c>
      <c r="D484" s="104">
        <v>1</v>
      </c>
      <c r="E484" s="104"/>
      <c r="F484" s="104">
        <v>0</v>
      </c>
      <c r="G484" s="104"/>
      <c r="H484" s="104">
        <v>1</v>
      </c>
      <c r="I484" s="104"/>
      <c r="J484" s="104">
        <v>0</v>
      </c>
      <c r="K484" s="104"/>
      <c r="L484" s="104"/>
      <c r="M484" s="109"/>
      <c r="N484" s="116"/>
      <c r="O484" s="107"/>
      <c r="R484" s="29"/>
      <c r="T484" s="31"/>
    </row>
    <row r="485" spans="1:20" ht="30" customHeight="1">
      <c r="A485" s="101"/>
      <c r="B485" s="95" t="s">
        <v>49</v>
      </c>
      <c r="C485" s="95" t="s">
        <v>43</v>
      </c>
      <c r="D485" s="104">
        <v>1</v>
      </c>
      <c r="E485" s="104"/>
      <c r="F485" s="104">
        <v>0</v>
      </c>
      <c r="G485" s="104"/>
      <c r="H485" s="104">
        <v>1</v>
      </c>
      <c r="I485" s="104"/>
      <c r="J485" s="104">
        <v>0</v>
      </c>
      <c r="K485" s="104"/>
      <c r="L485" s="104"/>
      <c r="M485" s="109"/>
      <c r="N485" s="116"/>
      <c r="O485" s="107"/>
      <c r="R485" s="29"/>
      <c r="T485" s="31"/>
    </row>
    <row r="486" spans="1:20" ht="30" customHeight="1">
      <c r="A486" s="98"/>
      <c r="B486" s="95" t="s">
        <v>50</v>
      </c>
      <c r="C486" s="95" t="s">
        <v>43</v>
      </c>
      <c r="D486" s="104">
        <v>1</v>
      </c>
      <c r="E486" s="104"/>
      <c r="F486" s="104">
        <v>0</v>
      </c>
      <c r="G486" s="104"/>
      <c r="H486" s="104">
        <v>1</v>
      </c>
      <c r="I486" s="104"/>
      <c r="J486" s="104">
        <v>0</v>
      </c>
      <c r="K486" s="104"/>
      <c r="L486" s="104"/>
      <c r="M486" s="109"/>
      <c r="N486" s="116"/>
      <c r="O486" s="107"/>
      <c r="R486" s="29"/>
      <c r="T486" s="31"/>
    </row>
    <row r="487" spans="1:20" ht="30" customHeight="1">
      <c r="A487" s="98" t="s">
        <v>377</v>
      </c>
      <c r="B487" s="95" t="s">
        <v>48</v>
      </c>
      <c r="C487" s="95" t="s">
        <v>42</v>
      </c>
      <c r="D487" s="104">
        <v>1</v>
      </c>
      <c r="E487" s="104"/>
      <c r="F487" s="104">
        <v>0</v>
      </c>
      <c r="G487" s="104"/>
      <c r="H487" s="104">
        <v>1</v>
      </c>
      <c r="I487" s="104"/>
      <c r="J487" s="104">
        <v>0</v>
      </c>
      <c r="K487" s="104"/>
      <c r="L487" s="104"/>
      <c r="M487" s="109"/>
      <c r="N487" s="116"/>
      <c r="O487" s="107"/>
      <c r="R487" s="29"/>
      <c r="T487" s="31"/>
    </row>
    <row r="488" spans="1:20" ht="30" customHeight="1">
      <c r="A488" s="98"/>
      <c r="B488" s="95" t="s">
        <v>49</v>
      </c>
      <c r="C488" s="95" t="s">
        <v>42</v>
      </c>
      <c r="D488" s="104">
        <v>1</v>
      </c>
      <c r="E488" s="104"/>
      <c r="F488" s="104">
        <v>0</v>
      </c>
      <c r="G488" s="104"/>
      <c r="H488" s="104">
        <v>1</v>
      </c>
      <c r="I488" s="104"/>
      <c r="J488" s="104">
        <v>0</v>
      </c>
      <c r="K488" s="104"/>
      <c r="L488" s="104"/>
      <c r="M488" s="109"/>
      <c r="N488" s="116"/>
      <c r="O488" s="107"/>
      <c r="R488" s="29"/>
      <c r="T488" s="31"/>
    </row>
    <row r="489" spans="1:20" ht="30" customHeight="1">
      <c r="A489" s="98"/>
      <c r="B489" s="95" t="s">
        <v>50</v>
      </c>
      <c r="C489" s="95" t="s">
        <v>42</v>
      </c>
      <c r="D489" s="104">
        <v>1</v>
      </c>
      <c r="E489" s="104"/>
      <c r="F489" s="104">
        <v>0</v>
      </c>
      <c r="G489" s="104"/>
      <c r="H489" s="104">
        <v>1</v>
      </c>
      <c r="I489" s="104"/>
      <c r="J489" s="104">
        <v>0</v>
      </c>
      <c r="K489" s="104"/>
      <c r="L489" s="104"/>
      <c r="M489" s="109"/>
      <c r="N489" s="116"/>
      <c r="O489" s="107"/>
      <c r="R489" s="29"/>
      <c r="T489" s="31"/>
    </row>
    <row r="490" spans="1:20" ht="30" customHeight="1">
      <c r="A490" s="96" t="s">
        <v>378</v>
      </c>
      <c r="B490" s="95"/>
      <c r="C490" s="95"/>
      <c r="D490" s="104">
        <v>0</v>
      </c>
      <c r="E490" s="104"/>
      <c r="F490" s="104">
        <v>0</v>
      </c>
      <c r="G490" s="104"/>
      <c r="H490" s="104">
        <v>0</v>
      </c>
      <c r="I490" s="104"/>
      <c r="J490" s="104">
        <v>0</v>
      </c>
      <c r="K490" s="104"/>
      <c r="L490" s="104"/>
      <c r="M490" s="109"/>
      <c r="N490" s="116"/>
      <c r="O490" s="107"/>
      <c r="R490" s="29"/>
      <c r="T490" s="31"/>
    </row>
    <row r="491" spans="1:20" ht="30" customHeight="1">
      <c r="A491" s="98" t="s">
        <v>379</v>
      </c>
      <c r="B491" s="95" t="s">
        <v>353</v>
      </c>
      <c r="C491" s="95" t="s">
        <v>380</v>
      </c>
      <c r="D491" s="104">
        <v>1</v>
      </c>
      <c r="E491" s="104"/>
      <c r="F491" s="104">
        <v>0</v>
      </c>
      <c r="G491" s="104"/>
      <c r="H491" s="104">
        <v>1</v>
      </c>
      <c r="I491" s="104"/>
      <c r="J491" s="104">
        <v>0</v>
      </c>
      <c r="K491" s="104"/>
      <c r="L491" s="104"/>
      <c r="M491" s="109"/>
      <c r="N491" s="116"/>
      <c r="O491" s="107"/>
      <c r="R491" s="29"/>
      <c r="T491" s="31"/>
    </row>
    <row r="492" spans="1:20" ht="30" customHeight="1">
      <c r="A492" s="98" t="s">
        <v>381</v>
      </c>
      <c r="B492" s="95" t="s">
        <v>353</v>
      </c>
      <c r="C492" s="95" t="s">
        <v>380</v>
      </c>
      <c r="D492" s="104">
        <v>1</v>
      </c>
      <c r="E492" s="104"/>
      <c r="F492" s="104">
        <v>0</v>
      </c>
      <c r="G492" s="104"/>
      <c r="H492" s="104">
        <v>1</v>
      </c>
      <c r="I492" s="104"/>
      <c r="J492" s="104">
        <v>0</v>
      </c>
      <c r="K492" s="104"/>
      <c r="L492" s="104"/>
      <c r="M492" s="109"/>
      <c r="N492" s="116"/>
      <c r="O492" s="107"/>
      <c r="R492" s="29"/>
      <c r="T492" s="31"/>
    </row>
    <row r="493" spans="1:20" ht="30" customHeight="1">
      <c r="A493" s="96" t="s">
        <v>382</v>
      </c>
      <c r="B493" s="95"/>
      <c r="C493" s="95"/>
      <c r="D493" s="104">
        <v>0</v>
      </c>
      <c r="E493" s="104"/>
      <c r="F493" s="104">
        <v>0</v>
      </c>
      <c r="G493" s="104"/>
      <c r="H493" s="104">
        <v>0</v>
      </c>
      <c r="I493" s="104"/>
      <c r="J493" s="104">
        <v>0</v>
      </c>
      <c r="K493" s="104"/>
      <c r="L493" s="104"/>
      <c r="M493" s="109"/>
      <c r="N493" s="116"/>
      <c r="O493" s="107"/>
      <c r="R493" s="29"/>
      <c r="T493" s="31"/>
    </row>
    <row r="494" spans="1:20" ht="30" customHeight="1">
      <c r="A494" s="98" t="s">
        <v>413</v>
      </c>
      <c r="B494" s="95" t="s">
        <v>48</v>
      </c>
      <c r="C494" s="95" t="s">
        <v>42</v>
      </c>
      <c r="D494" s="104">
        <v>1</v>
      </c>
      <c r="E494" s="104"/>
      <c r="F494" s="104">
        <v>0</v>
      </c>
      <c r="G494" s="104"/>
      <c r="H494" s="104">
        <v>1</v>
      </c>
      <c r="I494" s="104"/>
      <c r="J494" s="104">
        <v>0</v>
      </c>
      <c r="K494" s="104"/>
      <c r="L494" s="104"/>
      <c r="M494" s="109"/>
      <c r="N494" s="116"/>
      <c r="O494" s="107"/>
      <c r="R494" s="29"/>
      <c r="T494" s="31"/>
    </row>
    <row r="495" spans="1:20" ht="30" customHeight="1">
      <c r="A495" s="98"/>
      <c r="B495" s="95" t="s">
        <v>49</v>
      </c>
      <c r="C495" s="95" t="s">
        <v>42</v>
      </c>
      <c r="D495" s="104">
        <v>1</v>
      </c>
      <c r="E495" s="104"/>
      <c r="F495" s="104">
        <v>0</v>
      </c>
      <c r="G495" s="104"/>
      <c r="H495" s="104">
        <v>1</v>
      </c>
      <c r="I495" s="104"/>
      <c r="J495" s="104">
        <v>0</v>
      </c>
      <c r="K495" s="104"/>
      <c r="L495" s="104"/>
      <c r="M495" s="109"/>
      <c r="N495" s="116"/>
      <c r="O495" s="107"/>
      <c r="R495" s="29"/>
      <c r="T495" s="31"/>
    </row>
    <row r="496" spans="1:20" ht="30" customHeight="1">
      <c r="A496" s="98"/>
      <c r="B496" s="95" t="s">
        <v>50</v>
      </c>
      <c r="C496" s="95" t="s">
        <v>42</v>
      </c>
      <c r="D496" s="104">
        <v>1</v>
      </c>
      <c r="E496" s="104"/>
      <c r="F496" s="104">
        <v>0</v>
      </c>
      <c r="G496" s="104"/>
      <c r="H496" s="104">
        <v>1</v>
      </c>
      <c r="I496" s="104"/>
      <c r="J496" s="104">
        <v>0</v>
      </c>
      <c r="K496" s="104"/>
      <c r="L496" s="104"/>
      <c r="M496" s="109"/>
      <c r="N496" s="116"/>
      <c r="O496" s="107"/>
      <c r="R496" s="29"/>
      <c r="T496" s="31"/>
    </row>
    <row r="497" spans="1:20" ht="30" customHeight="1">
      <c r="A497" s="98" t="s">
        <v>383</v>
      </c>
      <c r="B497" s="95" t="s">
        <v>48</v>
      </c>
      <c r="C497" s="95" t="s">
        <v>51</v>
      </c>
      <c r="D497" s="104">
        <v>1</v>
      </c>
      <c r="E497" s="104"/>
      <c r="F497" s="104">
        <v>0</v>
      </c>
      <c r="G497" s="104"/>
      <c r="H497" s="104">
        <v>1</v>
      </c>
      <c r="I497" s="104"/>
      <c r="J497" s="104">
        <v>0</v>
      </c>
      <c r="K497" s="104"/>
      <c r="L497" s="104"/>
      <c r="M497" s="109"/>
      <c r="N497" s="116"/>
      <c r="O497" s="107"/>
      <c r="R497" s="29"/>
      <c r="T497" s="31"/>
    </row>
    <row r="498" spans="1:20" ht="30" customHeight="1">
      <c r="A498" s="98"/>
      <c r="B498" s="95" t="s">
        <v>49</v>
      </c>
      <c r="C498" s="95" t="s">
        <v>51</v>
      </c>
      <c r="D498" s="104">
        <v>1</v>
      </c>
      <c r="E498" s="104"/>
      <c r="F498" s="104">
        <v>0</v>
      </c>
      <c r="G498" s="104"/>
      <c r="H498" s="104">
        <v>1</v>
      </c>
      <c r="I498" s="104"/>
      <c r="J498" s="104">
        <v>0</v>
      </c>
      <c r="K498" s="104"/>
      <c r="L498" s="104"/>
      <c r="M498" s="109"/>
      <c r="N498" s="116"/>
      <c r="O498" s="107"/>
      <c r="R498" s="29"/>
      <c r="T498" s="31"/>
    </row>
    <row r="499" spans="1:20" ht="30" customHeight="1">
      <c r="A499" s="98"/>
      <c r="B499" s="95" t="s">
        <v>50</v>
      </c>
      <c r="C499" s="95" t="s">
        <v>51</v>
      </c>
      <c r="D499" s="104">
        <v>1</v>
      </c>
      <c r="E499" s="104"/>
      <c r="F499" s="104">
        <v>0</v>
      </c>
      <c r="G499" s="104"/>
      <c r="H499" s="104">
        <v>1</v>
      </c>
      <c r="I499" s="104"/>
      <c r="J499" s="104">
        <v>0</v>
      </c>
      <c r="K499" s="104"/>
      <c r="L499" s="104"/>
      <c r="M499" s="109"/>
      <c r="N499" s="116"/>
      <c r="O499" s="107"/>
      <c r="R499" s="29"/>
      <c r="T499" s="31"/>
    </row>
    <row r="500" spans="1:20" ht="30" customHeight="1">
      <c r="A500" s="98" t="s">
        <v>384</v>
      </c>
      <c r="B500" s="95" t="s">
        <v>48</v>
      </c>
      <c r="C500" s="95" t="s">
        <v>2</v>
      </c>
      <c r="D500" s="104">
        <v>3</v>
      </c>
      <c r="E500" s="104"/>
      <c r="F500" s="104">
        <v>0</v>
      </c>
      <c r="G500" s="104"/>
      <c r="H500" s="104">
        <v>3</v>
      </c>
      <c r="I500" s="104"/>
      <c r="J500" s="104">
        <v>0</v>
      </c>
      <c r="K500" s="104"/>
      <c r="L500" s="104"/>
      <c r="M500" s="109"/>
      <c r="N500" s="116"/>
      <c r="O500" s="107"/>
      <c r="R500" s="29"/>
      <c r="T500" s="31"/>
    </row>
    <row r="501" spans="1:20" ht="30" customHeight="1">
      <c r="A501" s="98"/>
      <c r="B501" s="95" t="s">
        <v>49</v>
      </c>
      <c r="C501" s="95" t="s">
        <v>2</v>
      </c>
      <c r="D501" s="104">
        <v>9</v>
      </c>
      <c r="E501" s="104"/>
      <c r="F501" s="104">
        <v>0</v>
      </c>
      <c r="G501" s="104"/>
      <c r="H501" s="104">
        <v>6</v>
      </c>
      <c r="I501" s="104"/>
      <c r="J501" s="104">
        <v>3</v>
      </c>
      <c r="K501" s="104"/>
      <c r="L501" s="104"/>
      <c r="M501" s="109"/>
      <c r="N501" s="116"/>
      <c r="O501" s="107"/>
      <c r="R501" s="29"/>
      <c r="T501" s="31"/>
    </row>
    <row r="502" spans="1:20" ht="30" customHeight="1">
      <c r="A502" s="98"/>
      <c r="B502" s="95" t="s">
        <v>50</v>
      </c>
      <c r="C502" s="95" t="s">
        <v>2</v>
      </c>
      <c r="D502" s="104">
        <v>70</v>
      </c>
      <c r="E502" s="104"/>
      <c r="F502" s="104">
        <v>0</v>
      </c>
      <c r="G502" s="104"/>
      <c r="H502" s="104">
        <v>28</v>
      </c>
      <c r="I502" s="104"/>
      <c r="J502" s="104">
        <v>42</v>
      </c>
      <c r="K502" s="104"/>
      <c r="L502" s="104"/>
      <c r="M502" s="109"/>
      <c r="N502" s="116"/>
      <c r="O502" s="107"/>
      <c r="R502" s="29"/>
      <c r="T502" s="31"/>
    </row>
    <row r="503" spans="1:20" ht="30" customHeight="1">
      <c r="A503" s="98" t="s">
        <v>385</v>
      </c>
      <c r="B503" s="95" t="s">
        <v>48</v>
      </c>
      <c r="C503" s="95" t="s">
        <v>1</v>
      </c>
      <c r="D503" s="104">
        <v>47</v>
      </c>
      <c r="E503" s="104"/>
      <c r="F503" s="104">
        <v>0</v>
      </c>
      <c r="G503" s="104"/>
      <c r="H503" s="104">
        <v>26</v>
      </c>
      <c r="I503" s="104"/>
      <c r="J503" s="104">
        <v>21</v>
      </c>
      <c r="K503" s="104"/>
      <c r="L503" s="104"/>
      <c r="M503" s="109"/>
      <c r="N503" s="116"/>
      <c r="O503" s="107"/>
      <c r="R503" s="29"/>
      <c r="T503" s="31"/>
    </row>
    <row r="504" spans="1:20" ht="30" customHeight="1">
      <c r="A504" s="98"/>
      <c r="B504" s="95" t="s">
        <v>49</v>
      </c>
      <c r="C504" s="95" t="s">
        <v>1</v>
      </c>
      <c r="D504" s="104">
        <v>4</v>
      </c>
      <c r="E504" s="104"/>
      <c r="F504" s="104">
        <v>0</v>
      </c>
      <c r="G504" s="104"/>
      <c r="H504" s="104">
        <v>3</v>
      </c>
      <c r="I504" s="104"/>
      <c r="J504" s="104">
        <v>1</v>
      </c>
      <c r="K504" s="104"/>
      <c r="L504" s="104"/>
      <c r="M504" s="109"/>
      <c r="N504" s="116"/>
      <c r="O504" s="107"/>
      <c r="R504" s="29"/>
      <c r="T504" s="31"/>
    </row>
    <row r="505" spans="1:20" ht="30" customHeight="1">
      <c r="A505" s="98"/>
      <c r="B505" s="95" t="s">
        <v>50</v>
      </c>
      <c r="C505" s="95" t="s">
        <v>1</v>
      </c>
      <c r="D505" s="104">
        <v>1</v>
      </c>
      <c r="E505" s="104"/>
      <c r="F505" s="104">
        <v>0</v>
      </c>
      <c r="G505" s="104"/>
      <c r="H505" s="104">
        <v>1</v>
      </c>
      <c r="I505" s="104"/>
      <c r="J505" s="104">
        <v>0</v>
      </c>
      <c r="K505" s="104"/>
      <c r="L505" s="104"/>
      <c r="M505" s="109"/>
      <c r="N505" s="116"/>
      <c r="O505" s="107"/>
      <c r="R505" s="29"/>
      <c r="T505" s="31"/>
    </row>
    <row r="506" spans="1:20" ht="30" customHeight="1">
      <c r="A506" s="98" t="s">
        <v>386</v>
      </c>
      <c r="B506" s="95" t="s">
        <v>48</v>
      </c>
      <c r="C506" s="95" t="s">
        <v>1</v>
      </c>
      <c r="D506" s="104">
        <v>1</v>
      </c>
      <c r="E506" s="104"/>
      <c r="F506" s="104">
        <v>0</v>
      </c>
      <c r="G506" s="104"/>
      <c r="H506" s="104">
        <v>1</v>
      </c>
      <c r="I506" s="104"/>
      <c r="J506" s="104">
        <v>0</v>
      </c>
      <c r="K506" s="104"/>
      <c r="L506" s="104"/>
      <c r="M506" s="109"/>
      <c r="N506" s="116"/>
      <c r="O506" s="107"/>
      <c r="R506" s="29"/>
      <c r="T506" s="31"/>
    </row>
    <row r="507" spans="1:20" ht="30" customHeight="1">
      <c r="A507" s="98"/>
      <c r="B507" s="95" t="s">
        <v>49</v>
      </c>
      <c r="C507" s="95" t="s">
        <v>1</v>
      </c>
      <c r="D507" s="104">
        <v>1</v>
      </c>
      <c r="E507" s="104"/>
      <c r="F507" s="104">
        <v>0</v>
      </c>
      <c r="G507" s="104"/>
      <c r="H507" s="104">
        <v>1</v>
      </c>
      <c r="I507" s="104"/>
      <c r="J507" s="104">
        <v>0</v>
      </c>
      <c r="K507" s="104"/>
      <c r="L507" s="104"/>
      <c r="M507" s="109"/>
      <c r="N507" s="116"/>
      <c r="O507" s="107"/>
      <c r="R507" s="29"/>
      <c r="T507" s="31"/>
    </row>
    <row r="508" spans="1:20" ht="30" customHeight="1">
      <c r="A508" s="98"/>
      <c r="B508" s="95" t="s">
        <v>50</v>
      </c>
      <c r="C508" s="95" t="s">
        <v>1</v>
      </c>
      <c r="D508" s="104">
        <v>1</v>
      </c>
      <c r="E508" s="104"/>
      <c r="F508" s="104">
        <v>0</v>
      </c>
      <c r="G508" s="104"/>
      <c r="H508" s="104">
        <v>1</v>
      </c>
      <c r="I508" s="104"/>
      <c r="J508" s="104">
        <v>0</v>
      </c>
      <c r="K508" s="104"/>
      <c r="L508" s="104"/>
      <c r="M508" s="109"/>
      <c r="N508" s="116"/>
      <c r="O508" s="107"/>
      <c r="R508" s="29"/>
      <c r="T508" s="31"/>
    </row>
    <row r="509" spans="1:20" ht="30" customHeight="1">
      <c r="A509" s="98" t="s">
        <v>387</v>
      </c>
      <c r="B509" s="95" t="s">
        <v>48</v>
      </c>
      <c r="C509" s="95" t="s">
        <v>388</v>
      </c>
      <c r="D509" s="104">
        <v>142</v>
      </c>
      <c r="E509" s="104"/>
      <c r="F509" s="104">
        <v>38</v>
      </c>
      <c r="G509" s="104"/>
      <c r="H509" s="104">
        <v>72</v>
      </c>
      <c r="I509" s="104"/>
      <c r="J509" s="104">
        <v>32</v>
      </c>
      <c r="K509" s="104"/>
      <c r="L509" s="104"/>
      <c r="M509" s="109"/>
      <c r="N509" s="116"/>
      <c r="O509" s="107"/>
      <c r="R509" s="29"/>
      <c r="T509" s="31"/>
    </row>
    <row r="510" spans="1:20" ht="30" customHeight="1">
      <c r="A510" s="98"/>
      <c r="B510" s="95" t="s">
        <v>49</v>
      </c>
      <c r="C510" s="95" t="s">
        <v>388</v>
      </c>
      <c r="D510" s="104">
        <v>44</v>
      </c>
      <c r="E510" s="104"/>
      <c r="F510" s="104">
        <v>10</v>
      </c>
      <c r="G510" s="104"/>
      <c r="H510" s="104">
        <v>22</v>
      </c>
      <c r="I510" s="104"/>
      <c r="J510" s="104">
        <v>12</v>
      </c>
      <c r="K510" s="104"/>
      <c r="L510" s="104"/>
      <c r="M510" s="109"/>
      <c r="N510" s="116"/>
      <c r="O510" s="107"/>
      <c r="R510" s="29"/>
      <c r="T510" s="31"/>
    </row>
    <row r="511" spans="1:20" ht="30" customHeight="1">
      <c r="A511" s="98"/>
      <c r="B511" s="95" t="s">
        <v>50</v>
      </c>
      <c r="C511" s="95" t="s">
        <v>251</v>
      </c>
      <c r="D511" s="104">
        <v>1</v>
      </c>
      <c r="E511" s="104"/>
      <c r="F511" s="104">
        <v>0</v>
      </c>
      <c r="G511" s="104"/>
      <c r="H511" s="104">
        <v>1</v>
      </c>
      <c r="I511" s="104"/>
      <c r="J511" s="104">
        <v>0</v>
      </c>
      <c r="K511" s="104"/>
      <c r="L511" s="104"/>
      <c r="M511" s="109"/>
      <c r="N511" s="116"/>
      <c r="O511" s="107"/>
      <c r="R511" s="29"/>
      <c r="T511" s="31"/>
    </row>
    <row r="512" spans="1:20" ht="30" customHeight="1">
      <c r="A512" s="98" t="s">
        <v>389</v>
      </c>
      <c r="B512" s="95" t="s">
        <v>3</v>
      </c>
      <c r="C512" s="95" t="s">
        <v>483</v>
      </c>
      <c r="D512" s="104">
        <v>1</v>
      </c>
      <c r="E512" s="104"/>
      <c r="F512" s="104">
        <v>0</v>
      </c>
      <c r="G512" s="104"/>
      <c r="H512" s="104">
        <v>1</v>
      </c>
      <c r="I512" s="104"/>
      <c r="J512" s="104">
        <v>0</v>
      </c>
      <c r="K512" s="104"/>
      <c r="L512" s="104"/>
      <c r="M512" s="109"/>
      <c r="N512" s="116"/>
      <c r="O512" s="107"/>
      <c r="R512" s="29"/>
      <c r="T512" s="31"/>
    </row>
    <row r="513" spans="1:20" ht="30" customHeight="1">
      <c r="A513" s="98"/>
      <c r="B513" s="95" t="s">
        <v>4</v>
      </c>
      <c r="C513" s="95" t="s">
        <v>483</v>
      </c>
      <c r="D513" s="104">
        <v>1</v>
      </c>
      <c r="E513" s="104"/>
      <c r="F513" s="104">
        <v>0</v>
      </c>
      <c r="G513" s="104"/>
      <c r="H513" s="104">
        <v>1</v>
      </c>
      <c r="I513" s="104"/>
      <c r="J513" s="104">
        <v>0</v>
      </c>
      <c r="K513" s="104"/>
      <c r="L513" s="104"/>
      <c r="M513" s="109"/>
      <c r="N513" s="116"/>
      <c r="O513" s="107"/>
      <c r="R513" s="29"/>
      <c r="T513" s="31"/>
    </row>
    <row r="514" spans="1:20" ht="30" customHeight="1">
      <c r="A514" s="98"/>
      <c r="B514" s="95" t="s">
        <v>5</v>
      </c>
      <c r="C514" s="95" t="s">
        <v>483</v>
      </c>
      <c r="D514" s="104">
        <v>1</v>
      </c>
      <c r="E514" s="104"/>
      <c r="F514" s="104">
        <v>0</v>
      </c>
      <c r="G514" s="104"/>
      <c r="H514" s="104">
        <v>1</v>
      </c>
      <c r="I514" s="104"/>
      <c r="J514" s="104">
        <v>0</v>
      </c>
      <c r="K514" s="104"/>
      <c r="L514" s="104"/>
      <c r="M514" s="109"/>
      <c r="N514" s="116"/>
      <c r="O514" s="107"/>
      <c r="R514" s="29"/>
      <c r="T514" s="31"/>
    </row>
    <row r="515" spans="1:20" ht="30" customHeight="1">
      <c r="A515" s="98"/>
      <c r="B515" s="95" t="s">
        <v>6</v>
      </c>
      <c r="C515" s="95" t="s">
        <v>483</v>
      </c>
      <c r="D515" s="104">
        <v>1</v>
      </c>
      <c r="E515" s="104"/>
      <c r="F515" s="104">
        <v>0</v>
      </c>
      <c r="G515" s="104"/>
      <c r="H515" s="104">
        <v>1</v>
      </c>
      <c r="I515" s="104"/>
      <c r="J515" s="104">
        <v>0</v>
      </c>
      <c r="K515" s="104"/>
      <c r="L515" s="104"/>
      <c r="M515" s="109"/>
      <c r="N515" s="116"/>
      <c r="O515" s="107"/>
      <c r="R515" s="29"/>
      <c r="T515" s="31"/>
    </row>
    <row r="516" spans="1:20" ht="30" customHeight="1">
      <c r="A516" s="98"/>
      <c r="B516" s="95" t="s">
        <v>206</v>
      </c>
      <c r="C516" s="95" t="s">
        <v>483</v>
      </c>
      <c r="D516" s="104">
        <v>1</v>
      </c>
      <c r="E516" s="104"/>
      <c r="F516" s="104">
        <v>0</v>
      </c>
      <c r="G516" s="104"/>
      <c r="H516" s="104">
        <v>1</v>
      </c>
      <c r="I516" s="104"/>
      <c r="J516" s="104">
        <v>0</v>
      </c>
      <c r="K516" s="104"/>
      <c r="L516" s="104"/>
      <c r="M516" s="109"/>
      <c r="N516" s="116"/>
      <c r="O516" s="107"/>
      <c r="R516" s="29"/>
      <c r="T516" s="31"/>
    </row>
    <row r="517" spans="1:20" ht="30" customHeight="1">
      <c r="A517" s="98"/>
      <c r="B517" s="95" t="s">
        <v>7</v>
      </c>
      <c r="C517" s="95" t="s">
        <v>483</v>
      </c>
      <c r="D517" s="104">
        <v>1</v>
      </c>
      <c r="E517" s="104"/>
      <c r="F517" s="104">
        <v>0</v>
      </c>
      <c r="G517" s="104"/>
      <c r="H517" s="104">
        <v>1</v>
      </c>
      <c r="I517" s="104"/>
      <c r="J517" s="104">
        <v>0</v>
      </c>
      <c r="K517" s="104"/>
      <c r="L517" s="104"/>
      <c r="M517" s="109"/>
      <c r="N517" s="116"/>
      <c r="O517" s="107"/>
      <c r="R517" s="29"/>
      <c r="T517" s="31"/>
    </row>
    <row r="518" spans="1:20" ht="30" customHeight="1">
      <c r="A518" s="98" t="s">
        <v>390</v>
      </c>
      <c r="B518" s="95" t="s">
        <v>48</v>
      </c>
      <c r="C518" s="95" t="s">
        <v>391</v>
      </c>
      <c r="D518" s="104">
        <v>8</v>
      </c>
      <c r="E518" s="104"/>
      <c r="F518" s="104">
        <v>2</v>
      </c>
      <c r="G518" s="104"/>
      <c r="H518" s="104">
        <v>4</v>
      </c>
      <c r="I518" s="104"/>
      <c r="J518" s="104">
        <v>2</v>
      </c>
      <c r="K518" s="104"/>
      <c r="L518" s="104"/>
      <c r="M518" s="109"/>
      <c r="N518" s="116"/>
      <c r="O518" s="107"/>
      <c r="R518" s="29"/>
      <c r="T518" s="31"/>
    </row>
    <row r="519" spans="1:20" ht="30" customHeight="1">
      <c r="A519" s="98"/>
      <c r="B519" s="95" t="s">
        <v>49</v>
      </c>
      <c r="C519" s="95" t="s">
        <v>391</v>
      </c>
      <c r="D519" s="104">
        <v>5</v>
      </c>
      <c r="E519" s="104"/>
      <c r="F519" s="104">
        <v>1</v>
      </c>
      <c r="G519" s="104"/>
      <c r="H519" s="104">
        <v>3</v>
      </c>
      <c r="I519" s="104"/>
      <c r="J519" s="104">
        <v>1</v>
      </c>
      <c r="K519" s="104"/>
      <c r="L519" s="104"/>
      <c r="M519" s="109"/>
      <c r="N519" s="116"/>
      <c r="O519" s="107"/>
      <c r="R519" s="29"/>
      <c r="T519" s="31"/>
    </row>
    <row r="520" spans="1:20" ht="30" customHeight="1">
      <c r="A520" s="98"/>
      <c r="B520" s="95" t="s">
        <v>50</v>
      </c>
      <c r="C520" s="95" t="s">
        <v>391</v>
      </c>
      <c r="D520" s="104">
        <v>428</v>
      </c>
      <c r="E520" s="104"/>
      <c r="F520" s="104">
        <v>110</v>
      </c>
      <c r="G520" s="104"/>
      <c r="H520" s="104">
        <v>216</v>
      </c>
      <c r="I520" s="104"/>
      <c r="J520" s="104">
        <v>102</v>
      </c>
      <c r="K520" s="104"/>
      <c r="L520" s="104"/>
      <c r="M520" s="109"/>
      <c r="N520" s="116"/>
      <c r="O520" s="107"/>
      <c r="R520" s="29"/>
      <c r="T520" s="31"/>
    </row>
    <row r="521" spans="1:20" ht="30" customHeight="1">
      <c r="A521" s="98" t="s">
        <v>392</v>
      </c>
      <c r="B521" s="95" t="s">
        <v>49</v>
      </c>
      <c r="C521" s="95" t="s">
        <v>393</v>
      </c>
      <c r="D521" s="104">
        <v>1</v>
      </c>
      <c r="E521" s="104"/>
      <c r="F521" s="104">
        <v>0</v>
      </c>
      <c r="G521" s="104"/>
      <c r="H521" s="104">
        <v>1</v>
      </c>
      <c r="I521" s="104"/>
      <c r="J521" s="104">
        <v>0</v>
      </c>
      <c r="K521" s="104"/>
      <c r="L521" s="104"/>
      <c r="M521" s="109"/>
      <c r="N521" s="116"/>
      <c r="O521" s="107"/>
      <c r="R521" s="29"/>
      <c r="T521" s="31"/>
    </row>
    <row r="522" spans="1:20" ht="30" customHeight="1">
      <c r="A522" s="98"/>
      <c r="B522" s="95" t="s">
        <v>50</v>
      </c>
      <c r="C522" s="95" t="s">
        <v>393</v>
      </c>
      <c r="D522" s="104">
        <v>1</v>
      </c>
      <c r="E522" s="104"/>
      <c r="F522" s="104">
        <v>0</v>
      </c>
      <c r="G522" s="104"/>
      <c r="H522" s="104">
        <v>1</v>
      </c>
      <c r="I522" s="104"/>
      <c r="J522" s="104">
        <v>0</v>
      </c>
      <c r="K522" s="104"/>
      <c r="L522" s="104"/>
      <c r="M522" s="109"/>
      <c r="N522" s="116"/>
      <c r="O522" s="107"/>
      <c r="R522" s="29"/>
      <c r="T522" s="31"/>
    </row>
    <row r="523" spans="1:20" ht="30" customHeight="1">
      <c r="A523" s="98" t="s">
        <v>394</v>
      </c>
      <c r="B523" s="95" t="s">
        <v>48</v>
      </c>
      <c r="C523" s="95" t="s">
        <v>393</v>
      </c>
      <c r="D523" s="104">
        <v>1</v>
      </c>
      <c r="E523" s="104"/>
      <c r="F523" s="104">
        <v>0</v>
      </c>
      <c r="G523" s="104"/>
      <c r="H523" s="104">
        <v>1</v>
      </c>
      <c r="I523" s="104"/>
      <c r="J523" s="104">
        <v>0</v>
      </c>
      <c r="K523" s="104"/>
      <c r="L523" s="104"/>
      <c r="M523" s="109"/>
      <c r="N523" s="116"/>
      <c r="O523" s="107"/>
      <c r="R523" s="29"/>
      <c r="T523" s="31"/>
    </row>
    <row r="524" spans="1:20" ht="30" customHeight="1">
      <c r="A524" s="98"/>
      <c r="B524" s="95" t="s">
        <v>49</v>
      </c>
      <c r="C524" s="95" t="s">
        <v>393</v>
      </c>
      <c r="D524" s="104">
        <v>1</v>
      </c>
      <c r="E524" s="104"/>
      <c r="F524" s="104">
        <v>0</v>
      </c>
      <c r="G524" s="104"/>
      <c r="H524" s="104">
        <v>1</v>
      </c>
      <c r="I524" s="104"/>
      <c r="J524" s="104">
        <v>0</v>
      </c>
      <c r="K524" s="104"/>
      <c r="L524" s="104"/>
      <c r="M524" s="109"/>
      <c r="N524" s="116"/>
      <c r="O524" s="107"/>
      <c r="R524" s="29"/>
      <c r="T524" s="31"/>
    </row>
    <row r="525" spans="1:20" ht="30" customHeight="1">
      <c r="A525" s="98"/>
      <c r="B525" s="95" t="s">
        <v>50</v>
      </c>
      <c r="C525" s="95" t="s">
        <v>393</v>
      </c>
      <c r="D525" s="104">
        <v>1</v>
      </c>
      <c r="E525" s="104"/>
      <c r="F525" s="104">
        <v>0</v>
      </c>
      <c r="G525" s="104"/>
      <c r="H525" s="104">
        <v>1</v>
      </c>
      <c r="I525" s="104"/>
      <c r="J525" s="104">
        <v>0</v>
      </c>
      <c r="K525" s="104"/>
      <c r="L525" s="104"/>
      <c r="M525" s="109"/>
      <c r="N525" s="116"/>
      <c r="O525" s="107"/>
      <c r="R525" s="29"/>
      <c r="T525" s="31"/>
    </row>
    <row r="526" spans="1:20" ht="30" customHeight="1">
      <c r="A526" s="94" t="s">
        <v>219</v>
      </c>
      <c r="B526" s="95"/>
      <c r="C526" s="95"/>
      <c r="D526" s="104">
        <v>0</v>
      </c>
      <c r="E526" s="104"/>
      <c r="F526" s="104">
        <v>0</v>
      </c>
      <c r="G526" s="104"/>
      <c r="H526" s="104">
        <v>0</v>
      </c>
      <c r="I526" s="104"/>
      <c r="J526" s="104">
        <v>0</v>
      </c>
      <c r="K526" s="104"/>
      <c r="L526" s="104"/>
      <c r="M526" s="109"/>
      <c r="N526" s="116"/>
      <c r="O526" s="107"/>
      <c r="R526" s="29"/>
      <c r="T526" s="31"/>
    </row>
    <row r="527" spans="1:20" ht="30" customHeight="1">
      <c r="A527" s="96" t="s">
        <v>395</v>
      </c>
      <c r="B527" s="95"/>
      <c r="C527" s="95"/>
      <c r="D527" s="104">
        <v>0</v>
      </c>
      <c r="E527" s="104"/>
      <c r="F527" s="104">
        <v>0</v>
      </c>
      <c r="G527" s="104"/>
      <c r="H527" s="104">
        <v>0</v>
      </c>
      <c r="I527" s="104"/>
      <c r="J527" s="104">
        <v>0</v>
      </c>
      <c r="K527" s="104"/>
      <c r="L527" s="104"/>
      <c r="M527" s="109"/>
      <c r="N527" s="116"/>
      <c r="O527" s="107"/>
      <c r="R527" s="29"/>
      <c r="T527" s="31"/>
    </row>
    <row r="528" spans="1:20" ht="30" customHeight="1">
      <c r="A528" s="98" t="s">
        <v>396</v>
      </c>
      <c r="B528" s="95" t="s">
        <v>48</v>
      </c>
      <c r="C528" s="95" t="s">
        <v>56</v>
      </c>
      <c r="D528" s="104">
        <v>1</v>
      </c>
      <c r="E528" s="104"/>
      <c r="F528" s="104">
        <v>0</v>
      </c>
      <c r="G528" s="104"/>
      <c r="H528" s="104">
        <v>1</v>
      </c>
      <c r="I528" s="104"/>
      <c r="J528" s="104">
        <v>0</v>
      </c>
      <c r="K528" s="104"/>
      <c r="L528" s="104"/>
      <c r="M528" s="109"/>
      <c r="N528" s="116"/>
      <c r="O528" s="107"/>
      <c r="R528" s="29"/>
      <c r="T528" s="31"/>
    </row>
    <row r="529" spans="1:20" ht="30" customHeight="1">
      <c r="A529" s="98"/>
      <c r="B529" s="95" t="s">
        <v>49</v>
      </c>
      <c r="C529" s="95" t="s">
        <v>56</v>
      </c>
      <c r="D529" s="104">
        <v>1</v>
      </c>
      <c r="E529" s="104"/>
      <c r="F529" s="104">
        <v>0</v>
      </c>
      <c r="G529" s="104"/>
      <c r="H529" s="104">
        <v>1</v>
      </c>
      <c r="I529" s="104"/>
      <c r="J529" s="104">
        <v>0</v>
      </c>
      <c r="K529" s="104"/>
      <c r="L529" s="104"/>
      <c r="M529" s="109"/>
      <c r="N529" s="116"/>
      <c r="O529" s="107"/>
      <c r="R529" s="29"/>
      <c r="T529" s="31"/>
    </row>
    <row r="530" spans="1:20" ht="30" customHeight="1">
      <c r="A530" s="98"/>
      <c r="B530" s="95" t="s">
        <v>50</v>
      </c>
      <c r="C530" s="95" t="s">
        <v>56</v>
      </c>
      <c r="D530" s="104">
        <v>1</v>
      </c>
      <c r="E530" s="104"/>
      <c r="F530" s="104">
        <v>0</v>
      </c>
      <c r="G530" s="104"/>
      <c r="H530" s="104">
        <v>1</v>
      </c>
      <c r="I530" s="104"/>
      <c r="J530" s="104">
        <v>0</v>
      </c>
      <c r="K530" s="104"/>
      <c r="L530" s="104"/>
      <c r="M530" s="109"/>
      <c r="N530" s="116"/>
      <c r="O530" s="107"/>
      <c r="R530" s="29"/>
      <c r="T530" s="31"/>
    </row>
    <row r="531" spans="1:20" ht="30" customHeight="1">
      <c r="A531" s="98" t="s">
        <v>397</v>
      </c>
      <c r="B531" s="95" t="s">
        <v>48</v>
      </c>
      <c r="C531" s="95" t="s">
        <v>11</v>
      </c>
      <c r="D531" s="104">
        <v>1</v>
      </c>
      <c r="E531" s="104"/>
      <c r="F531" s="104">
        <v>0</v>
      </c>
      <c r="G531" s="104"/>
      <c r="H531" s="104">
        <v>1</v>
      </c>
      <c r="I531" s="104"/>
      <c r="J531" s="104">
        <v>0</v>
      </c>
      <c r="K531" s="104"/>
      <c r="L531" s="104"/>
      <c r="M531" s="109"/>
      <c r="N531" s="116"/>
      <c r="O531" s="107"/>
      <c r="R531" s="29"/>
      <c r="T531" s="31"/>
    </row>
    <row r="532" spans="1:20" ht="30" customHeight="1">
      <c r="A532" s="98"/>
      <c r="B532" s="95" t="s">
        <v>49</v>
      </c>
      <c r="C532" s="95" t="s">
        <v>11</v>
      </c>
      <c r="D532" s="104">
        <v>1</v>
      </c>
      <c r="E532" s="104"/>
      <c r="F532" s="104">
        <v>0</v>
      </c>
      <c r="G532" s="104"/>
      <c r="H532" s="104">
        <v>1</v>
      </c>
      <c r="I532" s="104"/>
      <c r="J532" s="104">
        <v>0</v>
      </c>
      <c r="K532" s="104"/>
      <c r="L532" s="104"/>
      <c r="M532" s="109"/>
      <c r="N532" s="116"/>
      <c r="O532" s="107"/>
      <c r="R532" s="29"/>
      <c r="T532" s="31"/>
    </row>
    <row r="533" spans="1:20" ht="30" customHeight="1">
      <c r="A533" s="98"/>
      <c r="B533" s="95" t="s">
        <v>50</v>
      </c>
      <c r="C533" s="95" t="s">
        <v>11</v>
      </c>
      <c r="D533" s="104">
        <v>1</v>
      </c>
      <c r="E533" s="104"/>
      <c r="F533" s="104">
        <v>0</v>
      </c>
      <c r="G533" s="104"/>
      <c r="H533" s="104">
        <v>1</v>
      </c>
      <c r="I533" s="104"/>
      <c r="J533" s="104">
        <v>0</v>
      </c>
      <c r="K533" s="104"/>
      <c r="L533" s="104"/>
      <c r="M533" s="109"/>
      <c r="N533" s="116"/>
      <c r="O533" s="107"/>
      <c r="R533" s="29"/>
      <c r="T533" s="31"/>
    </row>
    <row r="534" spans="1:20" ht="30" customHeight="1">
      <c r="A534" s="96" t="s">
        <v>398</v>
      </c>
      <c r="B534" s="95"/>
      <c r="C534" s="95"/>
      <c r="D534" s="104">
        <v>0</v>
      </c>
      <c r="E534" s="104"/>
      <c r="F534" s="104">
        <v>0</v>
      </c>
      <c r="G534" s="104"/>
      <c r="H534" s="104">
        <v>0</v>
      </c>
      <c r="I534" s="104"/>
      <c r="J534" s="104">
        <v>0</v>
      </c>
      <c r="K534" s="104"/>
      <c r="L534" s="104"/>
      <c r="M534" s="109"/>
      <c r="N534" s="116"/>
      <c r="O534" s="107"/>
      <c r="R534" s="29"/>
      <c r="T534" s="31"/>
    </row>
    <row r="535" spans="1:20" ht="30" customHeight="1">
      <c r="A535" s="98" t="s">
        <v>399</v>
      </c>
      <c r="B535" s="95" t="s">
        <v>48</v>
      </c>
      <c r="C535" s="95" t="s">
        <v>51</v>
      </c>
      <c r="D535" s="104">
        <v>129</v>
      </c>
      <c r="E535" s="104"/>
      <c r="F535" s="104">
        <v>0</v>
      </c>
      <c r="G535" s="104"/>
      <c r="H535" s="104">
        <v>129</v>
      </c>
      <c r="I535" s="104"/>
      <c r="J535" s="104">
        <v>0</v>
      </c>
      <c r="K535" s="104"/>
      <c r="L535" s="104"/>
      <c r="M535" s="109"/>
      <c r="N535" s="116"/>
      <c r="O535" s="107"/>
      <c r="R535" s="29"/>
      <c r="T535" s="31"/>
    </row>
    <row r="536" spans="1:20" ht="30" customHeight="1">
      <c r="A536" s="98"/>
      <c r="B536" s="95" t="s">
        <v>49</v>
      </c>
      <c r="C536" s="95" t="s">
        <v>51</v>
      </c>
      <c r="D536" s="104">
        <v>543</v>
      </c>
      <c r="E536" s="104"/>
      <c r="F536" s="104">
        <v>124</v>
      </c>
      <c r="G536" s="104"/>
      <c r="H536" s="104">
        <v>208</v>
      </c>
      <c r="I536" s="104"/>
      <c r="J536" s="104">
        <v>211</v>
      </c>
      <c r="K536" s="104"/>
      <c r="L536" s="104"/>
      <c r="M536" s="109"/>
      <c r="N536" s="116"/>
      <c r="O536" s="107"/>
      <c r="R536" s="29"/>
      <c r="T536" s="31"/>
    </row>
    <row r="537" spans="1:20" ht="30" customHeight="1">
      <c r="A537" s="98"/>
      <c r="B537" s="95" t="s">
        <v>50</v>
      </c>
      <c r="C537" s="95" t="s">
        <v>51</v>
      </c>
      <c r="D537" s="104">
        <v>1</v>
      </c>
      <c r="E537" s="104"/>
      <c r="F537" s="104">
        <v>0</v>
      </c>
      <c r="G537" s="104"/>
      <c r="H537" s="104">
        <v>1</v>
      </c>
      <c r="I537" s="104"/>
      <c r="J537" s="104">
        <v>0</v>
      </c>
      <c r="K537" s="104"/>
      <c r="L537" s="104"/>
      <c r="M537" s="109"/>
      <c r="N537" s="116"/>
      <c r="O537" s="107"/>
      <c r="R537" s="29"/>
      <c r="T537" s="31"/>
    </row>
    <row r="538" spans="1:20" ht="30" customHeight="1">
      <c r="A538" s="98" t="s">
        <v>400</v>
      </c>
      <c r="B538" s="95" t="s">
        <v>48</v>
      </c>
      <c r="C538" s="95" t="s">
        <v>51</v>
      </c>
      <c r="D538" s="104">
        <v>345</v>
      </c>
      <c r="E538" s="104"/>
      <c r="F538" s="104">
        <v>23</v>
      </c>
      <c r="G538" s="104"/>
      <c r="H538" s="104">
        <v>77</v>
      </c>
      <c r="I538" s="104"/>
      <c r="J538" s="104">
        <v>245</v>
      </c>
      <c r="K538" s="104"/>
      <c r="L538" s="104"/>
      <c r="M538" s="109"/>
      <c r="N538" s="116"/>
      <c r="O538" s="107"/>
      <c r="R538" s="29"/>
      <c r="T538" s="31"/>
    </row>
    <row r="539" spans="1:20" ht="30" customHeight="1">
      <c r="A539" s="98"/>
      <c r="B539" s="95" t="s">
        <v>49</v>
      </c>
      <c r="C539" s="95" t="s">
        <v>51</v>
      </c>
      <c r="D539" s="104">
        <v>138</v>
      </c>
      <c r="E539" s="104"/>
      <c r="F539" s="104">
        <v>0</v>
      </c>
      <c r="G539" s="104"/>
      <c r="H539" s="104">
        <v>67</v>
      </c>
      <c r="I539" s="104"/>
      <c r="J539" s="104">
        <v>71</v>
      </c>
      <c r="K539" s="104"/>
      <c r="L539" s="104"/>
      <c r="M539" s="109"/>
      <c r="N539" s="116"/>
      <c r="O539" s="107"/>
      <c r="R539" s="29"/>
      <c r="T539" s="31"/>
    </row>
    <row r="540" spans="1:20" ht="30" customHeight="1">
      <c r="A540" s="98"/>
      <c r="B540" s="95" t="s">
        <v>50</v>
      </c>
      <c r="C540" s="95" t="s">
        <v>51</v>
      </c>
      <c r="D540" s="104">
        <v>1</v>
      </c>
      <c r="E540" s="104"/>
      <c r="F540" s="104">
        <v>0</v>
      </c>
      <c r="G540" s="104"/>
      <c r="H540" s="104">
        <v>1</v>
      </c>
      <c r="I540" s="104"/>
      <c r="J540" s="104">
        <v>0</v>
      </c>
      <c r="K540" s="104"/>
      <c r="L540" s="104"/>
      <c r="M540" s="109"/>
      <c r="N540" s="116"/>
      <c r="O540" s="107"/>
      <c r="R540" s="29"/>
      <c r="T540" s="31"/>
    </row>
    <row r="541" spans="1:20" ht="30" customHeight="1">
      <c r="A541" s="98" t="s">
        <v>401</v>
      </c>
      <c r="B541" s="95" t="s">
        <v>48</v>
      </c>
      <c r="C541" s="95" t="s">
        <v>51</v>
      </c>
      <c r="D541" s="104">
        <v>16</v>
      </c>
      <c r="E541" s="104"/>
      <c r="F541" s="104">
        <v>0</v>
      </c>
      <c r="G541" s="104"/>
      <c r="H541" s="104">
        <v>8</v>
      </c>
      <c r="I541" s="104"/>
      <c r="J541" s="104">
        <v>8</v>
      </c>
      <c r="K541" s="104"/>
      <c r="L541" s="104"/>
      <c r="M541" s="109"/>
      <c r="N541" s="116"/>
      <c r="O541" s="107"/>
      <c r="R541" s="29"/>
      <c r="T541" s="31"/>
    </row>
    <row r="542" spans="1:20" ht="30" customHeight="1">
      <c r="A542" s="98"/>
      <c r="B542" s="95" t="s">
        <v>49</v>
      </c>
      <c r="C542" s="95" t="s">
        <v>51</v>
      </c>
      <c r="D542" s="104">
        <v>118</v>
      </c>
      <c r="E542" s="104"/>
      <c r="F542" s="104">
        <v>118</v>
      </c>
      <c r="G542" s="104"/>
      <c r="H542" s="104">
        <v>0</v>
      </c>
      <c r="I542" s="104"/>
      <c r="J542" s="104">
        <v>0</v>
      </c>
      <c r="K542" s="104"/>
      <c r="L542" s="104"/>
      <c r="M542" s="109"/>
      <c r="N542" s="116"/>
      <c r="O542" s="107"/>
      <c r="R542" s="29"/>
      <c r="T542" s="31"/>
    </row>
    <row r="543" spans="1:20" ht="30" customHeight="1">
      <c r="A543" s="98"/>
      <c r="B543" s="95" t="s">
        <v>50</v>
      </c>
      <c r="C543" s="95" t="s">
        <v>51</v>
      </c>
      <c r="D543" s="104">
        <v>1</v>
      </c>
      <c r="E543" s="104"/>
      <c r="F543" s="104">
        <v>0</v>
      </c>
      <c r="G543" s="104"/>
      <c r="H543" s="104">
        <v>1</v>
      </c>
      <c r="I543" s="104"/>
      <c r="J543" s="104">
        <v>0</v>
      </c>
      <c r="K543" s="104"/>
      <c r="L543" s="104"/>
      <c r="M543" s="109"/>
      <c r="N543" s="116"/>
      <c r="O543" s="107"/>
      <c r="R543" s="29"/>
      <c r="T543" s="31"/>
    </row>
    <row r="544" spans="1:20" ht="30" customHeight="1">
      <c r="A544" s="96" t="s">
        <v>402</v>
      </c>
      <c r="B544" s="95"/>
      <c r="C544" s="95"/>
      <c r="D544" s="104">
        <v>0</v>
      </c>
      <c r="E544" s="104"/>
      <c r="F544" s="104">
        <v>0</v>
      </c>
      <c r="G544" s="104"/>
      <c r="H544" s="104"/>
      <c r="I544" s="104"/>
      <c r="J544" s="104">
        <v>0</v>
      </c>
      <c r="K544" s="104"/>
      <c r="L544" s="104"/>
      <c r="M544" s="109"/>
      <c r="N544" s="116"/>
      <c r="O544" s="107"/>
      <c r="R544" s="29"/>
      <c r="T544" s="31"/>
    </row>
    <row r="545" spans="1:20" ht="30" customHeight="1">
      <c r="A545" s="98" t="s">
        <v>207</v>
      </c>
      <c r="B545" s="95"/>
      <c r="C545" s="95" t="s">
        <v>348</v>
      </c>
      <c r="D545" s="104">
        <v>28</v>
      </c>
      <c r="E545" s="104"/>
      <c r="F545" s="104">
        <v>3</v>
      </c>
      <c r="G545" s="104"/>
      <c r="H545" s="104">
        <v>22</v>
      </c>
      <c r="I545" s="104"/>
      <c r="J545" s="104">
        <v>3</v>
      </c>
      <c r="K545" s="104"/>
      <c r="L545" s="104"/>
      <c r="M545" s="109"/>
      <c r="N545" s="116"/>
      <c r="O545" s="107"/>
      <c r="R545" s="29"/>
      <c r="T545" s="31"/>
    </row>
    <row r="546" spans="1:20" ht="30" customHeight="1">
      <c r="A546" s="98" t="s">
        <v>403</v>
      </c>
      <c r="B546" s="95"/>
      <c r="C546" s="95" t="s">
        <v>348</v>
      </c>
      <c r="D546" s="104">
        <v>4</v>
      </c>
      <c r="E546" s="104"/>
      <c r="F546" s="104">
        <v>0</v>
      </c>
      <c r="G546" s="104"/>
      <c r="H546" s="104">
        <v>4</v>
      </c>
      <c r="I546" s="104"/>
      <c r="J546" s="104">
        <v>0</v>
      </c>
      <c r="K546" s="104"/>
      <c r="L546" s="104"/>
      <c r="M546" s="109"/>
      <c r="N546" s="116"/>
      <c r="O546" s="107"/>
      <c r="R546" s="29"/>
      <c r="T546" s="31"/>
    </row>
    <row r="547" spans="1:20" ht="30" customHeight="1">
      <c r="A547" s="98" t="s">
        <v>208</v>
      </c>
      <c r="B547" s="95"/>
      <c r="C547" s="95" t="s">
        <v>348</v>
      </c>
      <c r="D547" s="104">
        <v>1</v>
      </c>
      <c r="E547" s="104"/>
      <c r="F547" s="104">
        <v>0</v>
      </c>
      <c r="G547" s="104"/>
      <c r="H547" s="104">
        <v>1</v>
      </c>
      <c r="I547" s="104"/>
      <c r="J547" s="104">
        <v>0</v>
      </c>
      <c r="K547" s="104"/>
      <c r="L547" s="104"/>
      <c r="M547" s="109"/>
      <c r="N547" s="116"/>
      <c r="O547" s="107"/>
      <c r="R547" s="29"/>
      <c r="T547" s="31"/>
    </row>
    <row r="548" spans="1:20" ht="30" customHeight="1">
      <c r="A548" s="98" t="s">
        <v>209</v>
      </c>
      <c r="B548" s="95"/>
      <c r="C548" s="95" t="s">
        <v>348</v>
      </c>
      <c r="D548" s="104">
        <v>1</v>
      </c>
      <c r="E548" s="104"/>
      <c r="F548" s="104">
        <v>0</v>
      </c>
      <c r="G548" s="104"/>
      <c r="H548" s="104">
        <v>1</v>
      </c>
      <c r="I548" s="104"/>
      <c r="J548" s="104">
        <v>0</v>
      </c>
      <c r="K548" s="104"/>
      <c r="L548" s="104"/>
      <c r="M548" s="109"/>
      <c r="N548" s="116"/>
      <c r="O548" s="107"/>
      <c r="R548" s="29"/>
      <c r="T548" s="31"/>
    </row>
    <row r="549" spans="1:20" ht="30" customHeight="1">
      <c r="A549" s="27" t="s">
        <v>484</v>
      </c>
      <c r="B549" s="26"/>
      <c r="C549" s="26"/>
      <c r="D549" s="117">
        <v>0</v>
      </c>
      <c r="E549" s="117"/>
      <c r="F549" s="117">
        <v>0</v>
      </c>
      <c r="G549" s="117"/>
      <c r="H549" s="117">
        <v>0</v>
      </c>
      <c r="I549" s="117"/>
      <c r="J549" s="117">
        <v>0</v>
      </c>
      <c r="K549" s="117"/>
      <c r="L549" s="117"/>
      <c r="M549" s="118"/>
      <c r="N549" s="119"/>
      <c r="O549" s="120"/>
      <c r="R549" s="29"/>
      <c r="T549" s="31"/>
    </row>
    <row r="550" spans="1:20" ht="30" customHeight="1">
      <c r="A550" s="27" t="s">
        <v>485</v>
      </c>
      <c r="B550" s="26"/>
      <c r="C550" s="26"/>
      <c r="D550" s="117">
        <v>0</v>
      </c>
      <c r="E550" s="117"/>
      <c r="F550" s="117">
        <v>0</v>
      </c>
      <c r="G550" s="117"/>
      <c r="H550" s="117">
        <v>0</v>
      </c>
      <c r="I550" s="117"/>
      <c r="J550" s="117">
        <v>0</v>
      </c>
      <c r="K550" s="117"/>
      <c r="L550" s="117"/>
      <c r="M550" s="118"/>
      <c r="N550" s="119"/>
      <c r="O550" s="120"/>
      <c r="R550" s="29"/>
      <c r="T550" s="31"/>
    </row>
    <row r="551" spans="1:20" ht="30" customHeight="1">
      <c r="A551" s="27"/>
      <c r="B551" s="26" t="s">
        <v>48</v>
      </c>
      <c r="C551" s="26" t="s">
        <v>486</v>
      </c>
      <c r="D551" s="117">
        <v>854</v>
      </c>
      <c r="E551" s="117"/>
      <c r="F551" s="117">
        <v>213</v>
      </c>
      <c r="G551" s="117"/>
      <c r="H551" s="117">
        <v>428</v>
      </c>
      <c r="I551" s="117"/>
      <c r="J551" s="117">
        <v>213</v>
      </c>
      <c r="K551" s="117"/>
      <c r="L551" s="117"/>
      <c r="M551" s="118"/>
      <c r="N551" s="119"/>
      <c r="O551" s="107"/>
      <c r="R551" s="29"/>
      <c r="T551" s="31"/>
    </row>
    <row r="552" spans="1:20" ht="30" customHeight="1">
      <c r="A552" s="27"/>
      <c r="B552" s="26" t="s">
        <v>49</v>
      </c>
      <c r="C552" s="26" t="s">
        <v>486</v>
      </c>
      <c r="D552" s="117">
        <v>790</v>
      </c>
      <c r="E552" s="117"/>
      <c r="F552" s="117">
        <v>197</v>
      </c>
      <c r="G552" s="117"/>
      <c r="H552" s="117">
        <v>396</v>
      </c>
      <c r="I552" s="117"/>
      <c r="J552" s="117">
        <v>197</v>
      </c>
      <c r="K552" s="117"/>
      <c r="L552" s="117"/>
      <c r="M552" s="118"/>
      <c r="N552" s="119"/>
      <c r="O552" s="107"/>
      <c r="R552" s="29"/>
      <c r="T552" s="31"/>
    </row>
    <row r="553" spans="1:20" ht="30" customHeight="1">
      <c r="A553" s="27"/>
      <c r="B553" s="26" t="s">
        <v>50</v>
      </c>
      <c r="C553" s="26" t="s">
        <v>486</v>
      </c>
      <c r="D553" s="117">
        <v>12</v>
      </c>
      <c r="E553" s="117"/>
      <c r="F553" s="117">
        <v>3</v>
      </c>
      <c r="G553" s="117"/>
      <c r="H553" s="117">
        <v>6</v>
      </c>
      <c r="I553" s="117"/>
      <c r="J553" s="117">
        <v>3</v>
      </c>
      <c r="K553" s="117"/>
      <c r="L553" s="117"/>
      <c r="M553" s="118"/>
      <c r="N553" s="119"/>
      <c r="O553" s="107"/>
      <c r="R553" s="29"/>
      <c r="T553" s="31"/>
    </row>
    <row r="554" spans="1:20" ht="30" customHeight="1">
      <c r="A554" s="94" t="s">
        <v>404</v>
      </c>
      <c r="B554" s="95"/>
      <c r="C554" s="95"/>
      <c r="D554" s="104">
        <v>0</v>
      </c>
      <c r="E554" s="104"/>
      <c r="F554" s="104">
        <v>0</v>
      </c>
      <c r="G554" s="104"/>
      <c r="H554" s="104">
        <v>0</v>
      </c>
      <c r="I554" s="104"/>
      <c r="J554" s="104">
        <v>0</v>
      </c>
      <c r="K554" s="104"/>
      <c r="L554" s="104"/>
      <c r="M554" s="109"/>
      <c r="N554" s="116"/>
      <c r="O554" s="107"/>
      <c r="R554" s="29"/>
      <c r="T554" s="31"/>
    </row>
    <row r="555" spans="1:20" ht="30" customHeight="1">
      <c r="A555" s="17" t="s">
        <v>16</v>
      </c>
      <c r="B555" s="34" t="s">
        <v>220</v>
      </c>
      <c r="C555" s="34" t="s">
        <v>1</v>
      </c>
      <c r="D555" s="104">
        <v>11632</v>
      </c>
      <c r="E555" s="104"/>
      <c r="F555" s="104">
        <v>2692</v>
      </c>
      <c r="G555" s="104"/>
      <c r="H555" s="104">
        <v>5827</v>
      </c>
      <c r="I555" s="104"/>
      <c r="J555" s="104">
        <v>3113</v>
      </c>
      <c r="K555" s="104"/>
      <c r="L555" s="104"/>
      <c r="M555" s="109"/>
      <c r="N555" s="116"/>
      <c r="O555" s="107"/>
      <c r="R555" s="29"/>
      <c r="T555" s="31"/>
    </row>
    <row r="556" spans="1:20" ht="30" customHeight="1">
      <c r="A556" s="17" t="s">
        <v>17</v>
      </c>
      <c r="B556" s="34" t="s">
        <v>221</v>
      </c>
      <c r="C556" s="34" t="s">
        <v>1</v>
      </c>
      <c r="D556" s="104">
        <v>419</v>
      </c>
      <c r="E556" s="104"/>
      <c r="F556" s="104">
        <v>96</v>
      </c>
      <c r="G556" s="104"/>
      <c r="H556" s="104">
        <v>212</v>
      </c>
      <c r="I556" s="104"/>
      <c r="J556" s="104">
        <v>111</v>
      </c>
      <c r="K556" s="104"/>
      <c r="L556" s="104"/>
      <c r="M556" s="109"/>
      <c r="N556" s="116"/>
      <c r="O556" s="107"/>
      <c r="R556" s="29"/>
      <c r="T556" s="31"/>
    </row>
    <row r="557" spans="1:20" ht="30" customHeight="1">
      <c r="A557" s="17" t="s">
        <v>266</v>
      </c>
      <c r="B557" s="34" t="s">
        <v>267</v>
      </c>
      <c r="C557" s="34" t="s">
        <v>1</v>
      </c>
      <c r="D557" s="104">
        <v>2519</v>
      </c>
      <c r="E557" s="104"/>
      <c r="F557" s="104">
        <v>224</v>
      </c>
      <c r="G557" s="104"/>
      <c r="H557" s="104">
        <v>1128</v>
      </c>
      <c r="I557" s="104"/>
      <c r="J557" s="104">
        <v>1167</v>
      </c>
      <c r="K557" s="104"/>
      <c r="L557" s="104"/>
      <c r="M557" s="109"/>
      <c r="N557" s="116"/>
      <c r="O557" s="107"/>
      <c r="R557" s="29"/>
      <c r="T557" s="31"/>
    </row>
    <row r="558" spans="1:20" ht="30" customHeight="1">
      <c r="A558" s="17" t="s">
        <v>500</v>
      </c>
      <c r="B558" s="34" t="s">
        <v>268</v>
      </c>
      <c r="C558" s="34" t="s">
        <v>1</v>
      </c>
      <c r="D558" s="104">
        <v>11577</v>
      </c>
      <c r="E558" s="104"/>
      <c r="F558" s="104">
        <v>2394</v>
      </c>
      <c r="G558" s="104"/>
      <c r="H558" s="104">
        <v>6396</v>
      </c>
      <c r="I558" s="104"/>
      <c r="J558" s="104">
        <v>2787</v>
      </c>
      <c r="K558" s="104"/>
      <c r="L558" s="104"/>
      <c r="M558" s="109"/>
      <c r="N558" s="116"/>
      <c r="O558" s="107"/>
      <c r="R558" s="29"/>
      <c r="T558" s="31"/>
    </row>
    <row r="559" spans="1:20" ht="30" customHeight="1">
      <c r="A559" s="17" t="s">
        <v>269</v>
      </c>
      <c r="B559" s="34" t="s">
        <v>270</v>
      </c>
      <c r="C559" s="34" t="s">
        <v>1</v>
      </c>
      <c r="D559" s="104">
        <v>1</v>
      </c>
      <c r="E559" s="104"/>
      <c r="F559" s="104">
        <v>0</v>
      </c>
      <c r="G559" s="104"/>
      <c r="H559" s="104">
        <v>1</v>
      </c>
      <c r="I559" s="104"/>
      <c r="J559" s="104">
        <v>0</v>
      </c>
      <c r="K559" s="104"/>
      <c r="L559" s="104"/>
      <c r="M559" s="109"/>
      <c r="N559" s="116"/>
      <c r="O559" s="107"/>
      <c r="R559" s="29"/>
      <c r="T559" s="31"/>
    </row>
    <row r="560" spans="1:20" ht="30" customHeight="1">
      <c r="A560" s="17" t="s">
        <v>271</v>
      </c>
      <c r="B560" s="34" t="s">
        <v>272</v>
      </c>
      <c r="C560" s="34" t="s">
        <v>1</v>
      </c>
      <c r="D560" s="104">
        <v>1000</v>
      </c>
      <c r="E560" s="104"/>
      <c r="F560" s="104">
        <v>53</v>
      </c>
      <c r="G560" s="104"/>
      <c r="H560" s="104">
        <v>433</v>
      </c>
      <c r="I560" s="104"/>
      <c r="J560" s="104">
        <v>514</v>
      </c>
      <c r="K560" s="104"/>
      <c r="L560" s="104"/>
      <c r="M560" s="109"/>
      <c r="N560" s="116"/>
      <c r="O560" s="107"/>
      <c r="R560" s="29"/>
      <c r="T560" s="31"/>
    </row>
    <row r="561" spans="1:20" ht="30" customHeight="1">
      <c r="A561" s="17" t="s">
        <v>271</v>
      </c>
      <c r="B561" s="34" t="s">
        <v>273</v>
      </c>
      <c r="C561" s="34" t="s">
        <v>1</v>
      </c>
      <c r="D561" s="104">
        <v>1</v>
      </c>
      <c r="E561" s="104"/>
      <c r="F561" s="104">
        <v>0</v>
      </c>
      <c r="G561" s="104"/>
      <c r="H561" s="104">
        <v>1</v>
      </c>
      <c r="I561" s="104"/>
      <c r="J561" s="104">
        <v>0</v>
      </c>
      <c r="K561" s="104"/>
      <c r="L561" s="104"/>
      <c r="M561" s="109"/>
      <c r="N561" s="116"/>
      <c r="O561" s="107"/>
      <c r="R561" s="29"/>
      <c r="T561" s="31"/>
    </row>
    <row r="562" spans="1:20" ht="30" customHeight="1">
      <c r="A562" s="17" t="s">
        <v>271</v>
      </c>
      <c r="B562" s="34" t="s">
        <v>274</v>
      </c>
      <c r="C562" s="34" t="s">
        <v>1</v>
      </c>
      <c r="D562" s="104">
        <v>1</v>
      </c>
      <c r="E562" s="104"/>
      <c r="F562" s="104">
        <v>0</v>
      </c>
      <c r="G562" s="104"/>
      <c r="H562" s="104">
        <v>1</v>
      </c>
      <c r="I562" s="104"/>
      <c r="J562" s="104">
        <v>0</v>
      </c>
      <c r="K562" s="104"/>
      <c r="L562" s="104"/>
      <c r="M562" s="109"/>
      <c r="N562" s="116"/>
      <c r="O562" s="107"/>
      <c r="R562" s="29"/>
      <c r="T562" s="31"/>
    </row>
    <row r="563" spans="1:20" ht="30" customHeight="1">
      <c r="A563" s="17" t="s">
        <v>271</v>
      </c>
      <c r="B563" s="34" t="s">
        <v>275</v>
      </c>
      <c r="C563" s="34" t="s">
        <v>1</v>
      </c>
      <c r="D563" s="104">
        <v>1</v>
      </c>
      <c r="E563" s="104"/>
      <c r="F563" s="104">
        <v>0</v>
      </c>
      <c r="G563" s="104"/>
      <c r="H563" s="104">
        <v>1</v>
      </c>
      <c r="I563" s="104"/>
      <c r="J563" s="104">
        <v>0</v>
      </c>
      <c r="K563" s="104"/>
      <c r="L563" s="104"/>
      <c r="M563" s="109"/>
      <c r="N563" s="116"/>
      <c r="O563" s="107"/>
      <c r="R563" s="29"/>
      <c r="T563" s="31"/>
    </row>
    <row r="564" spans="1:20" ht="30" customHeight="1">
      <c r="A564" s="17" t="s">
        <v>276</v>
      </c>
      <c r="B564" s="34" t="s">
        <v>222</v>
      </c>
      <c r="C564" s="34" t="s">
        <v>1</v>
      </c>
      <c r="D564" s="104">
        <v>20</v>
      </c>
      <c r="E564" s="104"/>
      <c r="F564" s="104">
        <v>4</v>
      </c>
      <c r="G564" s="104"/>
      <c r="H564" s="104">
        <v>11</v>
      </c>
      <c r="I564" s="104"/>
      <c r="J564" s="104">
        <v>5</v>
      </c>
      <c r="K564" s="104"/>
      <c r="L564" s="104"/>
      <c r="M564" s="109"/>
      <c r="N564" s="116"/>
      <c r="O564" s="107"/>
      <c r="R564" s="29"/>
      <c r="T564" s="31"/>
    </row>
    <row r="565" spans="1:20" ht="30" customHeight="1">
      <c r="A565" s="17" t="s">
        <v>501</v>
      </c>
      <c r="B565" s="34" t="s">
        <v>272</v>
      </c>
      <c r="C565" s="34" t="s">
        <v>1</v>
      </c>
      <c r="D565" s="104">
        <v>2072</v>
      </c>
      <c r="E565" s="104"/>
      <c r="F565" s="104">
        <v>347</v>
      </c>
      <c r="G565" s="104"/>
      <c r="H565" s="104">
        <v>1321</v>
      </c>
      <c r="I565" s="104"/>
      <c r="J565" s="104">
        <v>404</v>
      </c>
      <c r="K565" s="104"/>
      <c r="L565" s="104"/>
      <c r="M565" s="109"/>
      <c r="N565" s="116"/>
      <c r="O565" s="107"/>
      <c r="R565" s="29"/>
      <c r="T565" s="31"/>
    </row>
    <row r="566" spans="1:20" ht="30" customHeight="1">
      <c r="A566" s="17" t="s">
        <v>501</v>
      </c>
      <c r="B566" s="34" t="s">
        <v>273</v>
      </c>
      <c r="C566" s="34" t="s">
        <v>1</v>
      </c>
      <c r="D566" s="104">
        <v>1</v>
      </c>
      <c r="E566" s="104"/>
      <c r="F566" s="104">
        <v>0</v>
      </c>
      <c r="G566" s="104"/>
      <c r="H566" s="104">
        <v>1</v>
      </c>
      <c r="I566" s="104"/>
      <c r="J566" s="104">
        <v>0</v>
      </c>
      <c r="K566" s="104"/>
      <c r="L566" s="104"/>
      <c r="M566" s="109"/>
      <c r="N566" s="116"/>
      <c r="O566" s="107"/>
      <c r="R566" s="29"/>
      <c r="T566" s="31"/>
    </row>
    <row r="567" spans="1:20" ht="30" customHeight="1">
      <c r="A567" s="17" t="s">
        <v>501</v>
      </c>
      <c r="B567" s="34" t="s">
        <v>274</v>
      </c>
      <c r="C567" s="34" t="s">
        <v>1</v>
      </c>
      <c r="D567" s="104">
        <v>1</v>
      </c>
      <c r="E567" s="104"/>
      <c r="F567" s="104">
        <v>0</v>
      </c>
      <c r="G567" s="104"/>
      <c r="H567" s="104">
        <v>1</v>
      </c>
      <c r="I567" s="104"/>
      <c r="J567" s="104">
        <v>0</v>
      </c>
      <c r="K567" s="104"/>
      <c r="L567" s="104"/>
      <c r="M567" s="109"/>
      <c r="N567" s="116"/>
      <c r="O567" s="107"/>
      <c r="R567" s="29"/>
      <c r="T567" s="31"/>
    </row>
    <row r="568" spans="1:20" ht="30" customHeight="1">
      <c r="A568" s="17" t="s">
        <v>501</v>
      </c>
      <c r="B568" s="34" t="s">
        <v>275</v>
      </c>
      <c r="C568" s="34" t="s">
        <v>1</v>
      </c>
      <c r="D568" s="104">
        <v>1</v>
      </c>
      <c r="E568" s="104"/>
      <c r="F568" s="104">
        <v>0</v>
      </c>
      <c r="G568" s="104"/>
      <c r="H568" s="104">
        <v>1</v>
      </c>
      <c r="I568" s="104"/>
      <c r="J568" s="104">
        <v>0</v>
      </c>
      <c r="K568" s="104"/>
      <c r="L568" s="104"/>
      <c r="M568" s="109"/>
      <c r="N568" s="116"/>
      <c r="O568" s="107"/>
      <c r="R568" s="29"/>
      <c r="T568" s="31"/>
    </row>
    <row r="569" spans="1:20" ht="30" customHeight="1">
      <c r="A569" s="17" t="s">
        <v>22</v>
      </c>
      <c r="B569" s="34" t="s">
        <v>223</v>
      </c>
      <c r="C569" s="34" t="s">
        <v>1</v>
      </c>
      <c r="D569" s="104">
        <v>1</v>
      </c>
      <c r="E569" s="104"/>
      <c r="F569" s="104">
        <v>0</v>
      </c>
      <c r="G569" s="104"/>
      <c r="H569" s="104">
        <v>1</v>
      </c>
      <c r="I569" s="104"/>
      <c r="J569" s="104">
        <v>0</v>
      </c>
      <c r="K569" s="104"/>
      <c r="L569" s="104"/>
      <c r="M569" s="109"/>
      <c r="N569" s="116"/>
      <c r="O569" s="107"/>
      <c r="R569" s="29"/>
      <c r="T569" s="31"/>
    </row>
    <row r="570" spans="1:20" ht="30" customHeight="1">
      <c r="A570" s="17" t="s">
        <v>30</v>
      </c>
      <c r="B570" s="34" t="s">
        <v>224</v>
      </c>
      <c r="C570" s="34" t="s">
        <v>1</v>
      </c>
      <c r="D570" s="104">
        <v>1</v>
      </c>
      <c r="E570" s="104"/>
      <c r="F570" s="104">
        <v>0</v>
      </c>
      <c r="G570" s="104"/>
      <c r="H570" s="104">
        <v>1</v>
      </c>
      <c r="I570" s="104"/>
      <c r="J570" s="104">
        <v>0</v>
      </c>
      <c r="K570" s="104"/>
      <c r="L570" s="104"/>
      <c r="M570" s="109"/>
      <c r="N570" s="116"/>
      <c r="O570" s="107"/>
      <c r="R570" s="29"/>
      <c r="T570" s="31"/>
    </row>
    <row r="571" spans="1:20" ht="30" customHeight="1">
      <c r="A571" s="17" t="s">
        <v>31</v>
      </c>
      <c r="B571" s="34" t="s">
        <v>225</v>
      </c>
      <c r="C571" s="34" t="s">
        <v>1</v>
      </c>
      <c r="D571" s="104">
        <v>165</v>
      </c>
      <c r="E571" s="104"/>
      <c r="F571" s="104">
        <v>38</v>
      </c>
      <c r="G571" s="104"/>
      <c r="H571" s="104">
        <v>83</v>
      </c>
      <c r="I571" s="104"/>
      <c r="J571" s="104">
        <v>44</v>
      </c>
      <c r="K571" s="104"/>
      <c r="L571" s="104"/>
      <c r="M571" s="109"/>
      <c r="N571" s="116"/>
      <c r="O571" s="107"/>
      <c r="R571" s="29"/>
      <c r="T571" s="31"/>
    </row>
    <row r="572" spans="1:20" ht="30" customHeight="1">
      <c r="A572" s="17" t="s">
        <v>32</v>
      </c>
      <c r="B572" s="34" t="s">
        <v>53</v>
      </c>
      <c r="C572" s="34" t="s">
        <v>1</v>
      </c>
      <c r="D572" s="104">
        <v>1542</v>
      </c>
      <c r="E572" s="104"/>
      <c r="F572" s="104">
        <v>353</v>
      </c>
      <c r="G572" s="104"/>
      <c r="H572" s="104">
        <v>778</v>
      </c>
      <c r="I572" s="104"/>
      <c r="J572" s="104">
        <v>411</v>
      </c>
      <c r="K572" s="104"/>
      <c r="L572" s="104"/>
      <c r="M572" s="109"/>
      <c r="N572" s="116"/>
      <c r="O572" s="107"/>
      <c r="R572" s="29"/>
      <c r="T572" s="31"/>
    </row>
    <row r="573" spans="1:20" ht="30" customHeight="1">
      <c r="A573" s="17" t="s">
        <v>33</v>
      </c>
      <c r="B573" s="34" t="s">
        <v>53</v>
      </c>
      <c r="C573" s="34" t="s">
        <v>1</v>
      </c>
      <c r="D573" s="104">
        <v>1778</v>
      </c>
      <c r="E573" s="104"/>
      <c r="F573" s="104">
        <v>407</v>
      </c>
      <c r="G573" s="104"/>
      <c r="H573" s="104">
        <v>897</v>
      </c>
      <c r="I573" s="104"/>
      <c r="J573" s="104">
        <v>474</v>
      </c>
      <c r="K573" s="104"/>
      <c r="L573" s="104"/>
      <c r="M573" s="109"/>
      <c r="N573" s="116"/>
      <c r="O573" s="107"/>
      <c r="R573" s="29"/>
      <c r="T573" s="31"/>
    </row>
    <row r="574" spans="1:20" ht="30" customHeight="1">
      <c r="A574" s="17" t="s">
        <v>34</v>
      </c>
      <c r="B574" s="34" t="s">
        <v>53</v>
      </c>
      <c r="C574" s="34" t="s">
        <v>1</v>
      </c>
      <c r="D574" s="104">
        <v>2716</v>
      </c>
      <c r="E574" s="104"/>
      <c r="F574" s="104">
        <v>362</v>
      </c>
      <c r="G574" s="104"/>
      <c r="H574" s="104">
        <v>1933</v>
      </c>
      <c r="I574" s="104"/>
      <c r="J574" s="104">
        <v>421</v>
      </c>
      <c r="K574" s="104"/>
      <c r="L574" s="104"/>
      <c r="M574" s="109"/>
      <c r="N574" s="116"/>
      <c r="O574" s="107"/>
      <c r="R574" s="29"/>
      <c r="T574" s="31"/>
    </row>
    <row r="575" spans="1:20" ht="30" customHeight="1">
      <c r="A575" s="17" t="s">
        <v>35</v>
      </c>
      <c r="B575" s="34" t="s">
        <v>53</v>
      </c>
      <c r="C575" s="34" t="s">
        <v>1</v>
      </c>
      <c r="D575" s="104">
        <v>1778</v>
      </c>
      <c r="E575" s="104"/>
      <c r="F575" s="104">
        <v>407</v>
      </c>
      <c r="G575" s="104"/>
      <c r="H575" s="104">
        <v>897</v>
      </c>
      <c r="I575" s="104"/>
      <c r="J575" s="104">
        <v>474</v>
      </c>
      <c r="K575" s="104"/>
      <c r="L575" s="104"/>
      <c r="M575" s="109"/>
      <c r="N575" s="116"/>
      <c r="O575" s="107"/>
      <c r="R575" s="29"/>
      <c r="T575" s="31"/>
    </row>
    <row r="576" spans="1:20" ht="30" customHeight="1">
      <c r="A576" s="17" t="s">
        <v>36</v>
      </c>
      <c r="B576" s="34" t="s">
        <v>53</v>
      </c>
      <c r="C576" s="34" t="s">
        <v>1</v>
      </c>
      <c r="D576" s="104">
        <v>1542</v>
      </c>
      <c r="E576" s="104"/>
      <c r="F576" s="104">
        <v>353</v>
      </c>
      <c r="G576" s="104"/>
      <c r="H576" s="104">
        <v>778</v>
      </c>
      <c r="I576" s="104"/>
      <c r="J576" s="104">
        <v>411</v>
      </c>
      <c r="K576" s="104"/>
      <c r="L576" s="104"/>
      <c r="M576" s="109"/>
      <c r="N576" s="116"/>
      <c r="O576" s="107"/>
      <c r="R576" s="29"/>
      <c r="T576" s="31"/>
    </row>
    <row r="577" spans="1:20" ht="30" customHeight="1">
      <c r="A577" s="17" t="s">
        <v>32</v>
      </c>
      <c r="B577" s="34" t="s">
        <v>24</v>
      </c>
      <c r="C577" s="34" t="s">
        <v>1</v>
      </c>
      <c r="D577" s="104">
        <v>68</v>
      </c>
      <c r="E577" s="104"/>
      <c r="F577" s="104">
        <v>16</v>
      </c>
      <c r="G577" s="104"/>
      <c r="H577" s="104">
        <v>34</v>
      </c>
      <c r="I577" s="104"/>
      <c r="J577" s="104">
        <v>18</v>
      </c>
      <c r="K577" s="104"/>
      <c r="L577" s="104"/>
      <c r="M577" s="109"/>
      <c r="N577" s="116"/>
      <c r="O577" s="107"/>
      <c r="R577" s="29"/>
      <c r="T577" s="31"/>
    </row>
    <row r="578" spans="1:20" ht="30" customHeight="1">
      <c r="A578" s="17" t="s">
        <v>33</v>
      </c>
      <c r="B578" s="34" t="s">
        <v>24</v>
      </c>
      <c r="C578" s="34" t="s">
        <v>1</v>
      </c>
      <c r="D578" s="104">
        <v>167</v>
      </c>
      <c r="E578" s="104"/>
      <c r="F578" s="104">
        <v>38</v>
      </c>
      <c r="G578" s="104"/>
      <c r="H578" s="104">
        <v>84</v>
      </c>
      <c r="I578" s="104"/>
      <c r="J578" s="104">
        <v>45</v>
      </c>
      <c r="K578" s="104"/>
      <c r="L578" s="104"/>
      <c r="M578" s="109"/>
      <c r="N578" s="116"/>
      <c r="O578" s="107"/>
      <c r="R578" s="29"/>
      <c r="T578" s="31"/>
    </row>
    <row r="579" spans="1:20" ht="30" customHeight="1">
      <c r="A579" s="17" t="s">
        <v>34</v>
      </c>
      <c r="B579" s="34" t="s">
        <v>24</v>
      </c>
      <c r="C579" s="34" t="s">
        <v>1</v>
      </c>
      <c r="D579" s="104">
        <v>346</v>
      </c>
      <c r="E579" s="104"/>
      <c r="F579" s="104">
        <v>80</v>
      </c>
      <c r="G579" s="104"/>
      <c r="H579" s="104">
        <v>173</v>
      </c>
      <c r="I579" s="104"/>
      <c r="J579" s="104">
        <v>93</v>
      </c>
      <c r="K579" s="104"/>
      <c r="L579" s="104"/>
      <c r="M579" s="109"/>
      <c r="N579" s="116"/>
      <c r="O579" s="107"/>
      <c r="R579" s="29"/>
      <c r="T579" s="31"/>
    </row>
    <row r="580" spans="1:20" ht="30" customHeight="1">
      <c r="A580" s="17" t="s">
        <v>35</v>
      </c>
      <c r="B580" s="34" t="s">
        <v>24</v>
      </c>
      <c r="C580" s="34" t="s">
        <v>1</v>
      </c>
      <c r="D580" s="104">
        <v>692</v>
      </c>
      <c r="E580" s="104"/>
      <c r="F580" s="104">
        <v>161</v>
      </c>
      <c r="G580" s="104"/>
      <c r="H580" s="104">
        <v>343</v>
      </c>
      <c r="I580" s="104"/>
      <c r="J580" s="104">
        <v>188</v>
      </c>
      <c r="K580" s="104"/>
      <c r="L580" s="104"/>
      <c r="M580" s="109"/>
      <c r="N580" s="116"/>
      <c r="O580" s="107"/>
      <c r="R580" s="29"/>
      <c r="T580" s="31"/>
    </row>
    <row r="581" spans="1:20" ht="30" customHeight="1">
      <c r="A581" s="17" t="s">
        <v>36</v>
      </c>
      <c r="B581" s="34" t="s">
        <v>24</v>
      </c>
      <c r="C581" s="34" t="s">
        <v>1</v>
      </c>
      <c r="D581" s="104">
        <v>346</v>
      </c>
      <c r="E581" s="104"/>
      <c r="F581" s="104">
        <v>80</v>
      </c>
      <c r="G581" s="104"/>
      <c r="H581" s="104">
        <v>173</v>
      </c>
      <c r="I581" s="104"/>
      <c r="J581" s="104">
        <v>93</v>
      </c>
      <c r="K581" s="104"/>
      <c r="L581" s="104"/>
      <c r="M581" s="109"/>
      <c r="N581" s="116"/>
      <c r="O581" s="107"/>
      <c r="R581" s="29"/>
      <c r="T581" s="31"/>
    </row>
    <row r="582" spans="1:20" ht="30" customHeight="1">
      <c r="A582" s="17" t="s">
        <v>37</v>
      </c>
      <c r="B582" s="34" t="s">
        <v>24</v>
      </c>
      <c r="C582" s="34" t="s">
        <v>1</v>
      </c>
      <c r="D582" s="104">
        <v>167</v>
      </c>
      <c r="E582" s="104"/>
      <c r="F582" s="104">
        <v>38</v>
      </c>
      <c r="G582" s="104"/>
      <c r="H582" s="104">
        <v>84</v>
      </c>
      <c r="I582" s="104"/>
      <c r="J582" s="104">
        <v>45</v>
      </c>
      <c r="K582" s="104"/>
      <c r="L582" s="104"/>
      <c r="M582" s="109"/>
      <c r="N582" s="116"/>
      <c r="O582" s="107"/>
      <c r="R582" s="29"/>
      <c r="T582" s="31"/>
    </row>
    <row r="583" spans="1:20" ht="30" customHeight="1">
      <c r="A583" s="17" t="s">
        <v>38</v>
      </c>
      <c r="B583" s="34" t="s">
        <v>24</v>
      </c>
      <c r="C583" s="34" t="s">
        <v>1</v>
      </c>
      <c r="D583" s="104">
        <v>68</v>
      </c>
      <c r="E583" s="104"/>
      <c r="F583" s="104">
        <v>16</v>
      </c>
      <c r="G583" s="104"/>
      <c r="H583" s="104">
        <v>34</v>
      </c>
      <c r="I583" s="104"/>
      <c r="J583" s="104">
        <v>18</v>
      </c>
      <c r="K583" s="104"/>
      <c r="L583" s="104"/>
      <c r="M583" s="109"/>
      <c r="N583" s="116"/>
      <c r="O583" s="107"/>
      <c r="R583" s="29"/>
      <c r="T583" s="31"/>
    </row>
    <row r="584" spans="1:20" ht="30" customHeight="1">
      <c r="A584" s="17" t="s">
        <v>23</v>
      </c>
      <c r="B584" s="34" t="s">
        <v>226</v>
      </c>
      <c r="C584" s="34" t="s">
        <v>1</v>
      </c>
      <c r="D584" s="104">
        <v>1</v>
      </c>
      <c r="E584" s="104"/>
      <c r="F584" s="104">
        <v>0</v>
      </c>
      <c r="G584" s="104"/>
      <c r="H584" s="104">
        <v>1</v>
      </c>
      <c r="I584" s="104"/>
      <c r="J584" s="104">
        <v>0</v>
      </c>
      <c r="K584" s="104"/>
      <c r="L584" s="104"/>
      <c r="M584" s="109"/>
      <c r="N584" s="116"/>
      <c r="O584" s="107"/>
      <c r="R584" s="29"/>
      <c r="T584" s="31"/>
    </row>
    <row r="585" spans="1:20" ht="30" customHeight="1">
      <c r="A585" s="17" t="s">
        <v>277</v>
      </c>
      <c r="B585" s="34" t="s">
        <v>39</v>
      </c>
      <c r="C585" s="34" t="s">
        <v>1</v>
      </c>
      <c r="D585" s="104">
        <v>1</v>
      </c>
      <c r="E585" s="104"/>
      <c r="F585" s="104">
        <v>0</v>
      </c>
      <c r="G585" s="104"/>
      <c r="H585" s="104">
        <v>1</v>
      </c>
      <c r="I585" s="104"/>
      <c r="J585" s="104">
        <v>0</v>
      </c>
      <c r="K585" s="104"/>
      <c r="L585" s="104"/>
      <c r="M585" s="109"/>
      <c r="N585" s="116"/>
      <c r="O585" s="107"/>
      <c r="R585" s="29"/>
      <c r="T585" s="31"/>
    </row>
    <row r="586" spans="1:20" ht="30" customHeight="1">
      <c r="A586" s="17" t="s">
        <v>278</v>
      </c>
      <c r="B586" s="34" t="s">
        <v>40</v>
      </c>
      <c r="C586" s="34" t="s">
        <v>1</v>
      </c>
      <c r="D586" s="104">
        <v>1</v>
      </c>
      <c r="E586" s="104"/>
      <c r="F586" s="104">
        <v>0</v>
      </c>
      <c r="G586" s="104"/>
      <c r="H586" s="104">
        <v>1</v>
      </c>
      <c r="I586" s="104"/>
      <c r="J586" s="104">
        <v>0</v>
      </c>
      <c r="K586" s="104"/>
      <c r="L586" s="104"/>
      <c r="M586" s="109"/>
      <c r="N586" s="116"/>
      <c r="O586" s="107"/>
      <c r="R586" s="29"/>
      <c r="T586" s="31"/>
    </row>
    <row r="587" spans="1:20" ht="30" customHeight="1">
      <c r="A587" s="17" t="s">
        <v>279</v>
      </c>
      <c r="B587" s="34" t="s">
        <v>41</v>
      </c>
      <c r="C587" s="34" t="s">
        <v>1</v>
      </c>
      <c r="D587" s="104">
        <v>1</v>
      </c>
      <c r="E587" s="104"/>
      <c r="F587" s="104">
        <v>0</v>
      </c>
      <c r="G587" s="104"/>
      <c r="H587" s="104">
        <v>1</v>
      </c>
      <c r="I587" s="104"/>
      <c r="J587" s="104">
        <v>0</v>
      </c>
      <c r="K587" s="104"/>
      <c r="L587" s="104"/>
      <c r="M587" s="109"/>
      <c r="N587" s="116"/>
      <c r="O587" s="107"/>
      <c r="R587" s="29"/>
      <c r="T587" s="31"/>
    </row>
    <row r="588" spans="1:20" ht="30" customHeight="1">
      <c r="A588" s="17" t="s">
        <v>280</v>
      </c>
      <c r="B588" s="34" t="s">
        <v>281</v>
      </c>
      <c r="C588" s="34" t="s">
        <v>1</v>
      </c>
      <c r="D588" s="104">
        <v>1</v>
      </c>
      <c r="E588" s="104"/>
      <c r="F588" s="104">
        <v>0</v>
      </c>
      <c r="G588" s="104"/>
      <c r="H588" s="104">
        <v>1</v>
      </c>
      <c r="I588" s="104"/>
      <c r="J588" s="104">
        <v>0</v>
      </c>
      <c r="K588" s="104"/>
      <c r="L588" s="104"/>
      <c r="M588" s="109"/>
      <c r="N588" s="116"/>
      <c r="O588" s="107"/>
      <c r="R588" s="29"/>
      <c r="T588" s="31"/>
    </row>
    <row r="589" spans="1:20" ht="30" customHeight="1">
      <c r="A589" s="17" t="s">
        <v>282</v>
      </c>
      <c r="B589" s="34" t="s">
        <v>227</v>
      </c>
      <c r="C589" s="34" t="s">
        <v>1</v>
      </c>
      <c r="D589" s="104">
        <v>1</v>
      </c>
      <c r="E589" s="104"/>
      <c r="F589" s="104">
        <v>0</v>
      </c>
      <c r="G589" s="104"/>
      <c r="H589" s="104">
        <v>1</v>
      </c>
      <c r="I589" s="104"/>
      <c r="J589" s="104">
        <v>0</v>
      </c>
      <c r="K589" s="104"/>
      <c r="L589" s="104"/>
      <c r="M589" s="109"/>
      <c r="N589" s="116"/>
      <c r="O589" s="107"/>
      <c r="R589" s="29"/>
      <c r="T589" s="31"/>
    </row>
    <row r="590" spans="1:20" ht="30" customHeight="1">
      <c r="A590" s="17" t="s">
        <v>283</v>
      </c>
      <c r="B590" s="34" t="s">
        <v>228</v>
      </c>
      <c r="C590" s="34" t="s">
        <v>1</v>
      </c>
      <c r="D590" s="104">
        <v>1</v>
      </c>
      <c r="E590" s="104"/>
      <c r="F590" s="104">
        <v>0</v>
      </c>
      <c r="G590" s="104"/>
      <c r="H590" s="104">
        <v>1</v>
      </c>
      <c r="I590" s="104"/>
      <c r="J590" s="104">
        <v>0</v>
      </c>
      <c r="K590" s="104"/>
      <c r="L590" s="104"/>
      <c r="M590" s="109"/>
      <c r="N590" s="116"/>
      <c r="O590" s="107"/>
      <c r="R590" s="29"/>
      <c r="T590" s="31"/>
    </row>
    <row r="591" spans="1:20" ht="30" customHeight="1">
      <c r="A591" s="17" t="s">
        <v>284</v>
      </c>
      <c r="B591" s="34" t="s">
        <v>222</v>
      </c>
      <c r="C591" s="34" t="s">
        <v>1</v>
      </c>
      <c r="D591" s="104">
        <v>1</v>
      </c>
      <c r="E591" s="104"/>
      <c r="F591" s="104">
        <v>0</v>
      </c>
      <c r="G591" s="104"/>
      <c r="H591" s="104">
        <v>1</v>
      </c>
      <c r="I591" s="104"/>
      <c r="J591" s="104">
        <v>0</v>
      </c>
      <c r="K591" s="104"/>
      <c r="L591" s="104"/>
      <c r="M591" s="109"/>
      <c r="N591" s="116"/>
      <c r="O591" s="107"/>
      <c r="R591" s="29"/>
      <c r="T591" s="31"/>
    </row>
    <row r="592" spans="1:20" ht="30" customHeight="1">
      <c r="A592" s="17" t="s">
        <v>285</v>
      </c>
      <c r="B592" s="34" t="s">
        <v>229</v>
      </c>
      <c r="C592" s="34" t="s">
        <v>1</v>
      </c>
      <c r="D592" s="104">
        <v>1</v>
      </c>
      <c r="E592" s="104"/>
      <c r="F592" s="104">
        <v>0</v>
      </c>
      <c r="G592" s="104"/>
      <c r="H592" s="104">
        <v>1</v>
      </c>
      <c r="I592" s="104"/>
      <c r="J592" s="104">
        <v>0</v>
      </c>
      <c r="K592" s="104"/>
      <c r="L592" s="104"/>
      <c r="M592" s="109"/>
      <c r="N592" s="116"/>
      <c r="O592" s="107"/>
      <c r="R592" s="29"/>
      <c r="T592" s="31"/>
    </row>
    <row r="593" spans="1:20" ht="30" customHeight="1">
      <c r="A593" s="17" t="s">
        <v>286</v>
      </c>
      <c r="B593" s="34" t="s">
        <v>212</v>
      </c>
      <c r="C593" s="34" t="s">
        <v>43</v>
      </c>
      <c r="D593" s="104">
        <v>82</v>
      </c>
      <c r="E593" s="104"/>
      <c r="F593" s="104">
        <v>19</v>
      </c>
      <c r="G593" s="104"/>
      <c r="H593" s="104">
        <v>41</v>
      </c>
      <c r="I593" s="104"/>
      <c r="J593" s="104">
        <v>22</v>
      </c>
      <c r="K593" s="104"/>
      <c r="L593" s="104"/>
      <c r="M593" s="109"/>
      <c r="N593" s="116"/>
      <c r="O593" s="107"/>
      <c r="R593" s="29"/>
      <c r="T593" s="31"/>
    </row>
    <row r="594" spans="1:20" ht="30" customHeight="1">
      <c r="A594" s="17" t="s">
        <v>502</v>
      </c>
      <c r="B594" s="34" t="s">
        <v>53</v>
      </c>
      <c r="C594" s="34" t="s">
        <v>47</v>
      </c>
      <c r="D594" s="104">
        <v>71</v>
      </c>
      <c r="E594" s="104"/>
      <c r="F594" s="104">
        <v>16</v>
      </c>
      <c r="G594" s="104"/>
      <c r="H594" s="104">
        <v>36</v>
      </c>
      <c r="I594" s="104"/>
      <c r="J594" s="104">
        <v>19</v>
      </c>
      <c r="K594" s="104"/>
      <c r="L594" s="104"/>
      <c r="M594" s="109"/>
      <c r="N594" s="116"/>
      <c r="O594" s="107"/>
      <c r="R594" s="29"/>
      <c r="T594" s="31"/>
    </row>
    <row r="595" spans="1:20" ht="30" customHeight="1">
      <c r="A595" s="17" t="s">
        <v>502</v>
      </c>
      <c r="B595" s="34" t="s">
        <v>24</v>
      </c>
      <c r="C595" s="34" t="s">
        <v>47</v>
      </c>
      <c r="D595" s="104">
        <v>1</v>
      </c>
      <c r="E595" s="104"/>
      <c r="F595" s="104">
        <v>0</v>
      </c>
      <c r="G595" s="104"/>
      <c r="H595" s="104">
        <v>1</v>
      </c>
      <c r="I595" s="104"/>
      <c r="J595" s="104">
        <v>0</v>
      </c>
      <c r="K595" s="104"/>
      <c r="L595" s="104"/>
      <c r="M595" s="109"/>
      <c r="N595" s="116"/>
      <c r="O595" s="107"/>
      <c r="R595" s="29"/>
      <c r="T595" s="31"/>
    </row>
    <row r="596" spans="1:20" ht="30" customHeight="1">
      <c r="A596" s="17" t="s">
        <v>503</v>
      </c>
      <c r="B596" s="34" t="s">
        <v>53</v>
      </c>
      <c r="C596" s="34" t="s">
        <v>47</v>
      </c>
      <c r="D596" s="104">
        <v>1</v>
      </c>
      <c r="E596" s="104"/>
      <c r="F596" s="104">
        <v>0</v>
      </c>
      <c r="G596" s="104"/>
      <c r="H596" s="104">
        <v>1</v>
      </c>
      <c r="I596" s="104"/>
      <c r="J596" s="104">
        <v>0</v>
      </c>
      <c r="K596" s="104"/>
      <c r="L596" s="104"/>
      <c r="M596" s="109"/>
      <c r="N596" s="116"/>
      <c r="O596" s="107"/>
      <c r="R596" s="29"/>
      <c r="T596" s="31"/>
    </row>
    <row r="597" spans="1:20" ht="30" customHeight="1">
      <c r="A597" s="17" t="s">
        <v>503</v>
      </c>
      <c r="B597" s="34" t="s">
        <v>24</v>
      </c>
      <c r="C597" s="34" t="s">
        <v>47</v>
      </c>
      <c r="D597" s="104">
        <v>1</v>
      </c>
      <c r="E597" s="104"/>
      <c r="F597" s="104">
        <v>0</v>
      </c>
      <c r="G597" s="104"/>
      <c r="H597" s="104">
        <v>1</v>
      </c>
      <c r="I597" s="104"/>
      <c r="J597" s="104">
        <v>0</v>
      </c>
      <c r="K597" s="104"/>
      <c r="L597" s="104"/>
      <c r="M597" s="109"/>
      <c r="N597" s="116"/>
      <c r="O597" s="107"/>
      <c r="R597" s="29"/>
      <c r="T597" s="31"/>
    </row>
    <row r="598" spans="1:20" ht="30" customHeight="1">
      <c r="A598" s="17" t="s">
        <v>518</v>
      </c>
      <c r="B598" s="34" t="s">
        <v>54</v>
      </c>
      <c r="C598" s="34" t="s">
        <v>47</v>
      </c>
      <c r="D598" s="104">
        <v>1</v>
      </c>
      <c r="E598" s="104"/>
      <c r="F598" s="104">
        <v>0</v>
      </c>
      <c r="G598" s="104"/>
      <c r="H598" s="104">
        <v>1</v>
      </c>
      <c r="I598" s="104"/>
      <c r="J598" s="104">
        <v>0</v>
      </c>
      <c r="K598" s="104"/>
      <c r="L598" s="104"/>
      <c r="M598" s="109"/>
      <c r="N598" s="116"/>
      <c r="O598" s="107"/>
      <c r="R598" s="29"/>
      <c r="T598" s="31"/>
    </row>
    <row r="599" spans="1:20" ht="30" customHeight="1">
      <c r="A599" s="17" t="s">
        <v>287</v>
      </c>
      <c r="B599" s="34" t="s">
        <v>230</v>
      </c>
      <c r="C599" s="34" t="s">
        <v>47</v>
      </c>
      <c r="D599" s="104">
        <v>42</v>
      </c>
      <c r="E599" s="104"/>
      <c r="F599" s="104">
        <v>9</v>
      </c>
      <c r="G599" s="104"/>
      <c r="H599" s="104">
        <v>22</v>
      </c>
      <c r="I599" s="104"/>
      <c r="J599" s="104">
        <v>11</v>
      </c>
      <c r="K599" s="104"/>
      <c r="L599" s="104"/>
      <c r="M599" s="109"/>
      <c r="N599" s="116"/>
      <c r="O599" s="107"/>
      <c r="R599" s="29"/>
      <c r="T599" s="31"/>
    </row>
    <row r="600" spans="1:20" ht="30" customHeight="1">
      <c r="A600" s="17" t="s">
        <v>288</v>
      </c>
      <c r="B600" s="34" t="s">
        <v>231</v>
      </c>
      <c r="C600" s="34" t="s">
        <v>47</v>
      </c>
      <c r="D600" s="104">
        <v>103</v>
      </c>
      <c r="E600" s="104"/>
      <c r="F600" s="104">
        <v>25</v>
      </c>
      <c r="G600" s="104"/>
      <c r="H600" s="104">
        <v>51</v>
      </c>
      <c r="I600" s="104"/>
      <c r="J600" s="104">
        <v>27</v>
      </c>
      <c r="K600" s="104"/>
      <c r="L600" s="104"/>
      <c r="M600" s="109"/>
      <c r="N600" s="116"/>
      <c r="O600" s="107"/>
      <c r="R600" s="29"/>
      <c r="T600" s="31"/>
    </row>
    <row r="601" spans="1:20" ht="30" customHeight="1">
      <c r="A601" s="17" t="s">
        <v>289</v>
      </c>
      <c r="B601" s="34" t="s">
        <v>232</v>
      </c>
      <c r="C601" s="34" t="s">
        <v>47</v>
      </c>
      <c r="D601" s="104">
        <v>26</v>
      </c>
      <c r="E601" s="104"/>
      <c r="F601" s="104">
        <v>9</v>
      </c>
      <c r="G601" s="104"/>
      <c r="H601" s="104">
        <v>11</v>
      </c>
      <c r="I601" s="104"/>
      <c r="J601" s="104">
        <v>6</v>
      </c>
      <c r="K601" s="104"/>
      <c r="L601" s="104"/>
      <c r="M601" s="109"/>
      <c r="N601" s="116"/>
      <c r="O601" s="107"/>
      <c r="R601" s="29"/>
      <c r="T601" s="31"/>
    </row>
    <row r="602" spans="1:20" ht="30" customHeight="1">
      <c r="A602" s="17" t="s">
        <v>290</v>
      </c>
      <c r="B602" s="34" t="s">
        <v>233</v>
      </c>
      <c r="C602" s="34" t="s">
        <v>47</v>
      </c>
      <c r="D602" s="104">
        <v>20</v>
      </c>
      <c r="E602" s="104"/>
      <c r="F602" s="104">
        <v>6</v>
      </c>
      <c r="G602" s="104"/>
      <c r="H602" s="104">
        <v>9</v>
      </c>
      <c r="I602" s="104"/>
      <c r="J602" s="104">
        <v>5</v>
      </c>
      <c r="K602" s="104"/>
      <c r="L602" s="104"/>
      <c r="M602" s="109"/>
      <c r="N602" s="116"/>
      <c r="O602" s="107"/>
      <c r="R602" s="29"/>
      <c r="T602" s="31"/>
    </row>
    <row r="603" spans="1:20" ht="30" customHeight="1">
      <c r="A603" s="17" t="s">
        <v>291</v>
      </c>
      <c r="B603" s="34" t="s">
        <v>234</v>
      </c>
      <c r="C603" s="34" t="s">
        <v>47</v>
      </c>
      <c r="D603" s="104">
        <v>20</v>
      </c>
      <c r="E603" s="104"/>
      <c r="F603" s="104">
        <v>6</v>
      </c>
      <c r="G603" s="104"/>
      <c r="H603" s="104">
        <v>9</v>
      </c>
      <c r="I603" s="104"/>
      <c r="J603" s="104">
        <v>5</v>
      </c>
      <c r="K603" s="104"/>
      <c r="L603" s="104"/>
      <c r="M603" s="109"/>
      <c r="N603" s="116"/>
      <c r="O603" s="107"/>
      <c r="R603" s="29"/>
      <c r="T603" s="31"/>
    </row>
    <row r="604" spans="1:20" ht="30" customHeight="1">
      <c r="A604" s="17" t="s">
        <v>292</v>
      </c>
      <c r="B604" s="34" t="s">
        <v>235</v>
      </c>
      <c r="C604" s="34" t="s">
        <v>47</v>
      </c>
      <c r="D604" s="104">
        <v>17</v>
      </c>
      <c r="E604" s="104"/>
      <c r="F604" s="104">
        <v>3</v>
      </c>
      <c r="G604" s="104"/>
      <c r="H604" s="104">
        <v>9</v>
      </c>
      <c r="I604" s="104"/>
      <c r="J604" s="104">
        <v>5</v>
      </c>
      <c r="K604" s="104"/>
      <c r="L604" s="104"/>
      <c r="M604" s="109"/>
      <c r="N604" s="116"/>
      <c r="O604" s="107"/>
      <c r="R604" s="29"/>
      <c r="T604" s="31"/>
    </row>
    <row r="605" spans="1:20" ht="30" customHeight="1">
      <c r="A605" s="17" t="s">
        <v>293</v>
      </c>
      <c r="B605" s="34" t="s">
        <v>236</v>
      </c>
      <c r="C605" s="34" t="s">
        <v>47</v>
      </c>
      <c r="D605" s="104">
        <v>15</v>
      </c>
      <c r="E605" s="104"/>
      <c r="F605" s="104">
        <v>3</v>
      </c>
      <c r="G605" s="104"/>
      <c r="H605" s="104">
        <v>8</v>
      </c>
      <c r="I605" s="104"/>
      <c r="J605" s="104">
        <v>4</v>
      </c>
      <c r="K605" s="104"/>
      <c r="L605" s="104"/>
      <c r="M605" s="109"/>
      <c r="N605" s="116"/>
      <c r="O605" s="107"/>
      <c r="R605" s="29"/>
      <c r="T605" s="31"/>
    </row>
    <row r="606" spans="1:20" ht="30" customHeight="1">
      <c r="A606" s="17" t="s">
        <v>294</v>
      </c>
      <c r="B606" s="34" t="s">
        <v>237</v>
      </c>
      <c r="C606" s="34" t="s">
        <v>47</v>
      </c>
      <c r="D606" s="104">
        <v>14</v>
      </c>
      <c r="E606" s="104"/>
      <c r="F606" s="104">
        <v>2</v>
      </c>
      <c r="G606" s="104"/>
      <c r="H606" s="104">
        <v>8</v>
      </c>
      <c r="I606" s="104"/>
      <c r="J606" s="104">
        <v>4</v>
      </c>
      <c r="K606" s="104"/>
      <c r="L606" s="104"/>
      <c r="M606" s="109"/>
      <c r="N606" s="116"/>
      <c r="O606" s="107"/>
      <c r="R606" s="29"/>
      <c r="T606" s="31"/>
    </row>
    <row r="607" spans="1:20" ht="30" customHeight="1">
      <c r="A607" s="17" t="s">
        <v>295</v>
      </c>
      <c r="B607" s="34" t="s">
        <v>238</v>
      </c>
      <c r="C607" s="34" t="s">
        <v>47</v>
      </c>
      <c r="D607" s="104">
        <v>12</v>
      </c>
      <c r="E607" s="104"/>
      <c r="F607" s="104">
        <v>0</v>
      </c>
      <c r="G607" s="104"/>
      <c r="H607" s="104">
        <v>8</v>
      </c>
      <c r="I607" s="104"/>
      <c r="J607" s="104">
        <v>4</v>
      </c>
      <c r="K607" s="104"/>
      <c r="L607" s="104"/>
      <c r="M607" s="109"/>
      <c r="N607" s="116"/>
      <c r="O607" s="107"/>
      <c r="R607" s="29"/>
      <c r="T607" s="31"/>
    </row>
    <row r="608" spans="1:20" ht="30" customHeight="1">
      <c r="A608" s="17" t="s">
        <v>296</v>
      </c>
      <c r="B608" s="34" t="s">
        <v>281</v>
      </c>
      <c r="C608" s="34" t="s">
        <v>1</v>
      </c>
      <c r="D608" s="104">
        <v>1</v>
      </c>
      <c r="E608" s="104"/>
      <c r="F608" s="104">
        <v>0</v>
      </c>
      <c r="G608" s="104"/>
      <c r="H608" s="104">
        <v>1</v>
      </c>
      <c r="I608" s="104"/>
      <c r="J608" s="104">
        <v>0</v>
      </c>
      <c r="K608" s="104"/>
      <c r="L608" s="104"/>
      <c r="M608" s="109"/>
      <c r="N608" s="116"/>
      <c r="O608" s="107"/>
      <c r="R608" s="29"/>
      <c r="T608" s="31"/>
    </row>
    <row r="609" spans="1:20" ht="30" customHeight="1">
      <c r="A609" s="17" t="s">
        <v>297</v>
      </c>
      <c r="B609" s="34" t="s">
        <v>24</v>
      </c>
      <c r="C609" s="34" t="s">
        <v>1</v>
      </c>
      <c r="D609" s="104">
        <v>1</v>
      </c>
      <c r="E609" s="104"/>
      <c r="F609" s="104">
        <v>0</v>
      </c>
      <c r="G609" s="104"/>
      <c r="H609" s="104">
        <v>1</v>
      </c>
      <c r="I609" s="104"/>
      <c r="J609" s="104">
        <v>0</v>
      </c>
      <c r="K609" s="104"/>
      <c r="L609" s="104"/>
      <c r="M609" s="109"/>
      <c r="N609" s="116"/>
      <c r="O609" s="107"/>
      <c r="R609" s="29"/>
      <c r="T609" s="31"/>
    </row>
    <row r="610" spans="1:20" ht="30" customHeight="1">
      <c r="A610" s="17" t="s">
        <v>298</v>
      </c>
      <c r="B610" s="34" t="s">
        <v>299</v>
      </c>
      <c r="C610" s="34" t="s">
        <v>1</v>
      </c>
      <c r="D610" s="104">
        <v>1</v>
      </c>
      <c r="E610" s="104"/>
      <c r="F610" s="104">
        <v>0</v>
      </c>
      <c r="G610" s="104"/>
      <c r="H610" s="104">
        <v>1</v>
      </c>
      <c r="I610" s="104"/>
      <c r="J610" s="104">
        <v>0</v>
      </c>
      <c r="K610" s="104"/>
      <c r="L610" s="104"/>
      <c r="M610" s="109"/>
      <c r="N610" s="116"/>
      <c r="O610" s="107"/>
      <c r="R610" s="29"/>
      <c r="T610" s="31"/>
    </row>
    <row r="611" spans="1:20" s="22" customFormat="1" ht="30" customHeight="1">
      <c r="A611" s="17" t="s">
        <v>498</v>
      </c>
      <c r="B611" s="34" t="s">
        <v>499</v>
      </c>
      <c r="C611" s="34" t="s">
        <v>25</v>
      </c>
      <c r="D611" s="104">
        <v>18</v>
      </c>
      <c r="E611" s="104"/>
      <c r="F611" s="104">
        <v>2</v>
      </c>
      <c r="G611" s="104"/>
      <c r="H611" s="104">
        <v>9</v>
      </c>
      <c r="I611" s="104"/>
      <c r="J611" s="104">
        <v>7</v>
      </c>
      <c r="K611" s="104"/>
      <c r="L611" s="104"/>
      <c r="M611" s="109"/>
      <c r="N611" s="116"/>
      <c r="O611" s="107"/>
      <c r="P611" s="7"/>
      <c r="Q611" s="7"/>
      <c r="R611" s="30"/>
      <c r="S611" s="6"/>
      <c r="T611" s="31"/>
    </row>
    <row r="612" spans="1:20" ht="30" customHeight="1">
      <c r="A612" s="17" t="s">
        <v>300</v>
      </c>
      <c r="B612" s="34" t="s">
        <v>213</v>
      </c>
      <c r="C612" s="34" t="s">
        <v>29</v>
      </c>
      <c r="D612" s="104">
        <v>1</v>
      </c>
      <c r="E612" s="104"/>
      <c r="F612" s="104">
        <v>0</v>
      </c>
      <c r="G612" s="104"/>
      <c r="H612" s="104">
        <v>1</v>
      </c>
      <c r="I612" s="104"/>
      <c r="J612" s="104">
        <v>0</v>
      </c>
      <c r="K612" s="104"/>
      <c r="L612" s="104"/>
      <c r="M612" s="109"/>
      <c r="N612" s="116"/>
      <c r="O612" s="107"/>
      <c r="R612" s="29"/>
      <c r="T612" s="31"/>
    </row>
    <row r="613" spans="1:20" ht="30" customHeight="1">
      <c r="A613" s="17" t="s">
        <v>301</v>
      </c>
      <c r="B613" s="34" t="s">
        <v>213</v>
      </c>
      <c r="C613" s="34" t="s">
        <v>29</v>
      </c>
      <c r="D613" s="104">
        <v>1</v>
      </c>
      <c r="E613" s="104"/>
      <c r="F613" s="104">
        <v>0</v>
      </c>
      <c r="G613" s="104"/>
      <c r="H613" s="104">
        <v>1</v>
      </c>
      <c r="I613" s="104"/>
      <c r="J613" s="104">
        <v>0</v>
      </c>
      <c r="K613" s="104"/>
      <c r="L613" s="104"/>
      <c r="M613" s="109"/>
      <c r="N613" s="116"/>
      <c r="O613" s="107"/>
      <c r="R613" s="29"/>
      <c r="T613" s="31"/>
    </row>
    <row r="614" spans="1:20" ht="30" customHeight="1">
      <c r="A614" s="17" t="s">
        <v>302</v>
      </c>
      <c r="B614" s="34" t="s">
        <v>303</v>
      </c>
      <c r="C614" s="34" t="s">
        <v>21</v>
      </c>
      <c r="D614" s="104">
        <v>105</v>
      </c>
      <c r="E614" s="104"/>
      <c r="F614" s="104">
        <v>24</v>
      </c>
      <c r="G614" s="104"/>
      <c r="H614" s="104">
        <v>53</v>
      </c>
      <c r="I614" s="104"/>
      <c r="J614" s="104">
        <v>28</v>
      </c>
      <c r="K614" s="104"/>
      <c r="L614" s="104"/>
      <c r="M614" s="109"/>
      <c r="N614" s="116"/>
      <c r="O614" s="107"/>
      <c r="R614" s="29"/>
      <c r="T614" s="31"/>
    </row>
    <row r="615" spans="1:20" ht="30" customHeight="1">
      <c r="A615" s="17" t="s">
        <v>304</v>
      </c>
      <c r="B615" s="34" t="s">
        <v>305</v>
      </c>
      <c r="C615" s="34" t="s">
        <v>1</v>
      </c>
      <c r="D615" s="104">
        <v>42</v>
      </c>
      <c r="E615" s="104"/>
      <c r="F615" s="104">
        <v>9</v>
      </c>
      <c r="G615" s="104"/>
      <c r="H615" s="104">
        <v>22</v>
      </c>
      <c r="I615" s="104"/>
      <c r="J615" s="104">
        <v>11</v>
      </c>
      <c r="K615" s="104"/>
      <c r="L615" s="104"/>
      <c r="M615" s="109"/>
      <c r="N615" s="116"/>
      <c r="O615" s="107"/>
      <c r="R615" s="29"/>
      <c r="T615" s="31"/>
    </row>
    <row r="616" spans="1:20" ht="30" customHeight="1">
      <c r="A616" s="17" t="s">
        <v>306</v>
      </c>
      <c r="B616" s="34" t="s">
        <v>305</v>
      </c>
      <c r="C616" s="34" t="s">
        <v>1</v>
      </c>
      <c r="D616" s="104">
        <v>1</v>
      </c>
      <c r="E616" s="104"/>
      <c r="F616" s="104">
        <v>0</v>
      </c>
      <c r="G616" s="104"/>
      <c r="H616" s="104">
        <v>1</v>
      </c>
      <c r="I616" s="104"/>
      <c r="J616" s="104">
        <v>0</v>
      </c>
      <c r="K616" s="104"/>
      <c r="L616" s="104"/>
      <c r="M616" s="109"/>
      <c r="N616" s="116"/>
      <c r="O616" s="107"/>
      <c r="R616" s="29"/>
      <c r="T616" s="31"/>
    </row>
    <row r="617" spans="1:20" ht="30" customHeight="1">
      <c r="A617" s="17" t="s">
        <v>253</v>
      </c>
      <c r="B617" s="34" t="s">
        <v>265</v>
      </c>
      <c r="C617" s="34" t="s">
        <v>1</v>
      </c>
      <c r="D617" s="104">
        <v>1</v>
      </c>
      <c r="E617" s="104"/>
      <c r="F617" s="104">
        <v>0</v>
      </c>
      <c r="G617" s="104"/>
      <c r="H617" s="104">
        <v>1</v>
      </c>
      <c r="I617" s="104"/>
      <c r="J617" s="104">
        <v>0</v>
      </c>
      <c r="K617" s="104"/>
      <c r="L617" s="104"/>
      <c r="M617" s="109"/>
      <c r="N617" s="116"/>
      <c r="O617" s="107"/>
      <c r="R617" s="29"/>
      <c r="T617" s="31"/>
    </row>
    <row r="618" spans="1:20" ht="30" customHeight="1">
      <c r="A618" s="17" t="s">
        <v>254</v>
      </c>
      <c r="B618" s="34" t="s">
        <v>265</v>
      </c>
      <c r="C618" s="34" t="s">
        <v>1</v>
      </c>
      <c r="D618" s="104">
        <v>1</v>
      </c>
      <c r="E618" s="104"/>
      <c r="F618" s="104">
        <v>0</v>
      </c>
      <c r="G618" s="104"/>
      <c r="H618" s="104">
        <v>1</v>
      </c>
      <c r="I618" s="104"/>
      <c r="J618" s="104">
        <v>0</v>
      </c>
      <c r="K618" s="104"/>
      <c r="L618" s="104"/>
      <c r="M618" s="109"/>
      <c r="N618" s="116"/>
      <c r="O618" s="107"/>
      <c r="R618" s="29"/>
      <c r="T618" s="31"/>
    </row>
    <row r="619" spans="1:20" ht="30" customHeight="1">
      <c r="A619" s="17" t="s">
        <v>255</v>
      </c>
      <c r="B619" s="34" t="s">
        <v>265</v>
      </c>
      <c r="C619" s="34" t="s">
        <v>1</v>
      </c>
      <c r="D619" s="104">
        <v>1</v>
      </c>
      <c r="E619" s="104"/>
      <c r="F619" s="104">
        <v>0</v>
      </c>
      <c r="G619" s="104"/>
      <c r="H619" s="104">
        <v>1</v>
      </c>
      <c r="I619" s="104"/>
      <c r="J619" s="104">
        <v>0</v>
      </c>
      <c r="K619" s="104"/>
      <c r="L619" s="104"/>
      <c r="M619" s="109"/>
      <c r="N619" s="116"/>
      <c r="O619" s="107"/>
      <c r="R619" s="29"/>
      <c r="T619" s="31"/>
    </row>
    <row r="620" spans="1:20" ht="30" customHeight="1">
      <c r="A620" s="17" t="s">
        <v>257</v>
      </c>
      <c r="B620" s="34" t="s">
        <v>265</v>
      </c>
      <c r="C620" s="34" t="s">
        <v>1</v>
      </c>
      <c r="D620" s="104">
        <v>1</v>
      </c>
      <c r="E620" s="104"/>
      <c r="F620" s="104">
        <v>0</v>
      </c>
      <c r="G620" s="104"/>
      <c r="H620" s="104">
        <v>1</v>
      </c>
      <c r="I620" s="104"/>
      <c r="J620" s="104">
        <v>0</v>
      </c>
      <c r="K620" s="104"/>
      <c r="L620" s="104"/>
      <c r="M620" s="109"/>
      <c r="N620" s="116"/>
      <c r="O620" s="107"/>
      <c r="R620" s="29"/>
      <c r="T620" s="31"/>
    </row>
    <row r="621" spans="1:20" ht="30" customHeight="1">
      <c r="A621" s="17" t="s">
        <v>258</v>
      </c>
      <c r="B621" s="34" t="s">
        <v>265</v>
      </c>
      <c r="C621" s="34" t="s">
        <v>1</v>
      </c>
      <c r="D621" s="104">
        <v>1</v>
      </c>
      <c r="E621" s="104"/>
      <c r="F621" s="104">
        <v>0</v>
      </c>
      <c r="G621" s="104"/>
      <c r="H621" s="104">
        <v>1</v>
      </c>
      <c r="I621" s="104"/>
      <c r="J621" s="104">
        <v>0</v>
      </c>
      <c r="K621" s="104"/>
      <c r="L621" s="104"/>
      <c r="M621" s="109"/>
      <c r="N621" s="116"/>
      <c r="O621" s="107"/>
      <c r="R621" s="29"/>
      <c r="T621" s="31"/>
    </row>
    <row r="622" spans="1:20" ht="30" customHeight="1">
      <c r="A622" s="17" t="s">
        <v>261</v>
      </c>
      <c r="B622" s="34" t="s">
        <v>265</v>
      </c>
      <c r="C622" s="34" t="s">
        <v>1</v>
      </c>
      <c r="D622" s="104">
        <v>1</v>
      </c>
      <c r="E622" s="104"/>
      <c r="F622" s="104">
        <v>0</v>
      </c>
      <c r="G622" s="104"/>
      <c r="H622" s="104">
        <v>1</v>
      </c>
      <c r="I622" s="104"/>
      <c r="J622" s="104">
        <v>0</v>
      </c>
      <c r="K622" s="104"/>
      <c r="L622" s="104"/>
      <c r="M622" s="109"/>
      <c r="N622" s="116"/>
      <c r="O622" s="107"/>
      <c r="R622" s="29"/>
      <c r="T622" s="31"/>
    </row>
    <row r="623" spans="1:20" ht="30" customHeight="1">
      <c r="A623" s="17" t="s">
        <v>262</v>
      </c>
      <c r="B623" s="34" t="s">
        <v>265</v>
      </c>
      <c r="C623" s="34" t="s">
        <v>1</v>
      </c>
      <c r="D623" s="104">
        <v>1</v>
      </c>
      <c r="E623" s="104"/>
      <c r="F623" s="104">
        <v>0</v>
      </c>
      <c r="G623" s="104"/>
      <c r="H623" s="104">
        <v>1</v>
      </c>
      <c r="I623" s="104"/>
      <c r="J623" s="104">
        <v>0</v>
      </c>
      <c r="K623" s="104"/>
      <c r="L623" s="104"/>
      <c r="M623" s="109"/>
      <c r="N623" s="116"/>
      <c r="O623" s="107"/>
      <c r="R623" s="29"/>
      <c r="T623" s="31"/>
    </row>
    <row r="624" spans="1:20" ht="30" customHeight="1">
      <c r="A624" s="17" t="s">
        <v>263</v>
      </c>
      <c r="B624" s="34" t="s">
        <v>265</v>
      </c>
      <c r="C624" s="34" t="s">
        <v>1</v>
      </c>
      <c r="D624" s="104">
        <v>1</v>
      </c>
      <c r="E624" s="104"/>
      <c r="F624" s="104">
        <v>0</v>
      </c>
      <c r="G624" s="104"/>
      <c r="H624" s="104">
        <v>1</v>
      </c>
      <c r="I624" s="104"/>
      <c r="J624" s="104">
        <v>0</v>
      </c>
      <c r="K624" s="104"/>
      <c r="L624" s="104"/>
      <c r="M624" s="109"/>
      <c r="N624" s="116"/>
      <c r="O624" s="107"/>
      <c r="R624" s="29"/>
      <c r="T624" s="31"/>
    </row>
    <row r="625" spans="1:20" ht="30" customHeight="1">
      <c r="A625" s="17" t="s">
        <v>264</v>
      </c>
      <c r="B625" s="34" t="s">
        <v>265</v>
      </c>
      <c r="C625" s="34" t="s">
        <v>1</v>
      </c>
      <c r="D625" s="104">
        <v>1</v>
      </c>
      <c r="E625" s="104"/>
      <c r="F625" s="104">
        <v>0</v>
      </c>
      <c r="G625" s="104"/>
      <c r="H625" s="104">
        <v>1</v>
      </c>
      <c r="I625" s="104"/>
      <c r="J625" s="104">
        <v>0</v>
      </c>
      <c r="K625" s="104"/>
      <c r="L625" s="104"/>
      <c r="M625" s="109"/>
      <c r="N625" s="116"/>
      <c r="O625" s="107"/>
      <c r="R625" s="29"/>
      <c r="T625" s="31"/>
    </row>
    <row r="626" spans="1:20" ht="30" customHeight="1">
      <c r="A626" s="17" t="s">
        <v>256</v>
      </c>
      <c r="B626" s="34" t="s">
        <v>265</v>
      </c>
      <c r="C626" s="34" t="s">
        <v>1</v>
      </c>
      <c r="D626" s="104">
        <v>1</v>
      </c>
      <c r="E626" s="104"/>
      <c r="F626" s="104">
        <v>0</v>
      </c>
      <c r="G626" s="104"/>
      <c r="H626" s="104">
        <v>1</v>
      </c>
      <c r="I626" s="104"/>
      <c r="J626" s="104">
        <v>0</v>
      </c>
      <c r="K626" s="104"/>
      <c r="L626" s="104"/>
      <c r="M626" s="109"/>
      <c r="N626" s="116"/>
      <c r="O626" s="107"/>
      <c r="R626" s="29"/>
      <c r="T626" s="31"/>
    </row>
    <row r="627" spans="1:20" ht="30" customHeight="1">
      <c r="A627" s="17" t="s">
        <v>259</v>
      </c>
      <c r="B627" s="34" t="s">
        <v>265</v>
      </c>
      <c r="C627" s="34" t="s">
        <v>1</v>
      </c>
      <c r="D627" s="104">
        <v>1</v>
      </c>
      <c r="E627" s="104"/>
      <c r="F627" s="104">
        <v>0</v>
      </c>
      <c r="G627" s="104"/>
      <c r="H627" s="104">
        <v>1</v>
      </c>
      <c r="I627" s="104"/>
      <c r="J627" s="104">
        <v>0</v>
      </c>
      <c r="K627" s="104"/>
      <c r="L627" s="104"/>
      <c r="M627" s="109"/>
      <c r="N627" s="116"/>
      <c r="O627" s="107"/>
      <c r="R627" s="29"/>
      <c r="T627" s="31"/>
    </row>
    <row r="628" spans="1:20" ht="30" customHeight="1">
      <c r="A628" s="17" t="s">
        <v>260</v>
      </c>
      <c r="B628" s="34" t="s">
        <v>265</v>
      </c>
      <c r="C628" s="34" t="s">
        <v>1</v>
      </c>
      <c r="D628" s="104">
        <v>1</v>
      </c>
      <c r="E628" s="104"/>
      <c r="F628" s="104">
        <v>0</v>
      </c>
      <c r="G628" s="104"/>
      <c r="H628" s="104">
        <v>1</v>
      </c>
      <c r="I628" s="104"/>
      <c r="J628" s="104">
        <v>0</v>
      </c>
      <c r="K628" s="104"/>
      <c r="L628" s="104"/>
      <c r="M628" s="109"/>
      <c r="N628" s="116"/>
      <c r="O628" s="107"/>
      <c r="R628" s="29"/>
      <c r="T628" s="31"/>
    </row>
    <row r="629" spans="1:20" ht="30" customHeight="1">
      <c r="A629" s="17"/>
      <c r="B629" s="34"/>
      <c r="C629" s="3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9"/>
      <c r="N629" s="116"/>
      <c r="O629" s="107"/>
      <c r="R629" s="29"/>
      <c r="T629" s="31"/>
    </row>
    <row r="630" spans="1:20" ht="30" customHeight="1">
      <c r="A630" s="96" t="s">
        <v>405</v>
      </c>
      <c r="B630" s="121"/>
      <c r="C630" s="121"/>
      <c r="D630" s="104">
        <v>0</v>
      </c>
      <c r="E630" s="104"/>
      <c r="F630" s="104">
        <v>0</v>
      </c>
      <c r="G630" s="104"/>
      <c r="H630" s="104">
        <v>0</v>
      </c>
      <c r="I630" s="104"/>
      <c r="J630" s="104">
        <v>0</v>
      </c>
      <c r="K630" s="104"/>
      <c r="L630" s="104"/>
      <c r="M630" s="109"/>
      <c r="N630" s="116"/>
      <c r="O630" s="107"/>
      <c r="R630" s="29"/>
      <c r="T630" s="31"/>
    </row>
    <row r="631" spans="1:20" ht="30" customHeight="1">
      <c r="A631" s="122" t="s">
        <v>406</v>
      </c>
      <c r="B631" s="10" t="s">
        <v>407</v>
      </c>
      <c r="C631" s="121" t="s">
        <v>57</v>
      </c>
      <c r="D631" s="104">
        <v>11</v>
      </c>
      <c r="E631" s="104"/>
      <c r="F631" s="104">
        <v>2</v>
      </c>
      <c r="G631" s="104"/>
      <c r="H631" s="104">
        <v>6</v>
      </c>
      <c r="I631" s="104"/>
      <c r="J631" s="104">
        <v>3</v>
      </c>
      <c r="K631" s="104"/>
      <c r="L631" s="104"/>
      <c r="M631" s="109"/>
      <c r="N631" s="116"/>
      <c r="O631" s="107"/>
      <c r="R631" s="29"/>
      <c r="T631" s="31"/>
    </row>
    <row r="632" spans="1:20" ht="30" customHeight="1">
      <c r="A632" s="122"/>
      <c r="B632" s="10" t="s">
        <v>408</v>
      </c>
      <c r="C632" s="121" t="s">
        <v>57</v>
      </c>
      <c r="D632" s="104">
        <v>9</v>
      </c>
      <c r="E632" s="104"/>
      <c r="F632" s="104">
        <v>3</v>
      </c>
      <c r="G632" s="104"/>
      <c r="H632" s="104">
        <v>3</v>
      </c>
      <c r="I632" s="104"/>
      <c r="J632" s="104">
        <v>3</v>
      </c>
      <c r="K632" s="104"/>
      <c r="L632" s="104"/>
      <c r="M632" s="109"/>
      <c r="N632" s="116"/>
      <c r="O632" s="107"/>
      <c r="R632" s="29"/>
      <c r="T632" s="31"/>
    </row>
    <row r="633" spans="1:20" ht="30" customHeight="1">
      <c r="A633" s="122"/>
      <c r="B633" s="10" t="s">
        <v>409</v>
      </c>
      <c r="C633" s="121" t="s">
        <v>57</v>
      </c>
      <c r="D633" s="104">
        <v>21</v>
      </c>
      <c r="E633" s="104"/>
      <c r="F633" s="104">
        <v>5</v>
      </c>
      <c r="G633" s="104"/>
      <c r="H633" s="104">
        <v>11</v>
      </c>
      <c r="I633" s="104"/>
      <c r="J633" s="104">
        <v>5</v>
      </c>
      <c r="K633" s="104"/>
      <c r="L633" s="104"/>
      <c r="M633" s="109"/>
      <c r="N633" s="116"/>
      <c r="O633" s="107"/>
      <c r="R633" s="29"/>
      <c r="T633" s="31"/>
    </row>
    <row r="634" spans="1:20" ht="30" customHeight="1">
      <c r="A634" s="122"/>
      <c r="B634" s="12" t="s">
        <v>410</v>
      </c>
      <c r="C634" s="121" t="s">
        <v>57</v>
      </c>
      <c r="D634" s="104">
        <v>1</v>
      </c>
      <c r="E634" s="104"/>
      <c r="F634" s="104">
        <v>0</v>
      </c>
      <c r="G634" s="104"/>
      <c r="H634" s="104">
        <v>1</v>
      </c>
      <c r="I634" s="104"/>
      <c r="J634" s="104">
        <v>0</v>
      </c>
      <c r="K634" s="104"/>
      <c r="L634" s="104"/>
      <c r="M634" s="109"/>
      <c r="N634" s="116"/>
      <c r="O634" s="107"/>
      <c r="R634" s="29"/>
      <c r="T634" s="31"/>
    </row>
    <row r="635" spans="1:20" ht="30" customHeight="1">
      <c r="A635" s="123"/>
      <c r="B635" s="10" t="s">
        <v>411</v>
      </c>
      <c r="C635" s="121" t="s">
        <v>57</v>
      </c>
      <c r="D635" s="104">
        <v>42</v>
      </c>
      <c r="E635" s="104"/>
      <c r="F635" s="104">
        <v>10</v>
      </c>
      <c r="G635" s="104"/>
      <c r="H635" s="104">
        <v>21</v>
      </c>
      <c r="I635" s="104"/>
      <c r="J635" s="104">
        <v>11</v>
      </c>
      <c r="K635" s="104"/>
      <c r="L635" s="104"/>
      <c r="M635" s="109"/>
      <c r="N635" s="116"/>
      <c r="O635" s="107"/>
      <c r="R635" s="29"/>
      <c r="T635" s="31"/>
    </row>
    <row r="636" spans="1:20" ht="30" customHeight="1">
      <c r="A636" s="121"/>
      <c r="B636" s="121"/>
      <c r="C636" s="121"/>
      <c r="D636" s="104"/>
      <c r="E636" s="104"/>
      <c r="F636" s="104">
        <v>0</v>
      </c>
      <c r="G636" s="104"/>
      <c r="H636" s="104"/>
      <c r="I636" s="104"/>
      <c r="J636" s="104"/>
      <c r="K636" s="104"/>
      <c r="L636" s="104"/>
      <c r="M636" s="109"/>
      <c r="N636" s="116"/>
      <c r="O636" s="107"/>
      <c r="R636" s="25"/>
      <c r="T636" s="24"/>
    </row>
    <row r="642" ht="36.75" customHeight="1"/>
  </sheetData>
  <mergeCells count="12">
    <mergeCell ref="A1:O1"/>
    <mergeCell ref="J4:K4"/>
    <mergeCell ref="A3:A5"/>
    <mergeCell ref="B3:B5"/>
    <mergeCell ref="C3:C5"/>
    <mergeCell ref="D3:E4"/>
    <mergeCell ref="F3:K3"/>
    <mergeCell ref="L3:L5"/>
    <mergeCell ref="F4:G4"/>
    <mergeCell ref="H4:I4"/>
    <mergeCell ref="N3:O5"/>
    <mergeCell ref="A2:O2"/>
  </mergeCells>
  <phoneticPr fontId="6" type="noConversion"/>
  <pageMargins left="1.5748031496062993" right="0.23622047244094491" top="0.31496062992125984" bottom="0.31496062992125984" header="0.43307086614173229" footer="0.39370078740157483"/>
  <pageSetup paperSize="9" scale="57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원가계산서</vt:lpstr>
      <vt:lpstr>설계내역서</vt:lpstr>
      <vt:lpstr>연도별 예정(물량)금액</vt:lpstr>
      <vt:lpstr>설계내역서!Print_Area</vt:lpstr>
      <vt:lpstr>'연도별 예정(물량)금액'!Print_Area</vt:lpstr>
      <vt:lpstr>원가계산서!Print_Area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김문자</dc:creator>
  <cp:lastModifiedBy>user</cp:lastModifiedBy>
  <cp:lastPrinted>2019-05-03T02:06:13Z</cp:lastPrinted>
  <dcterms:created xsi:type="dcterms:W3CDTF">1998-03-03T03:45:40Z</dcterms:created>
  <dcterms:modified xsi:type="dcterms:W3CDTF">2019-05-27T06:41:34Z</dcterms:modified>
</cp:coreProperties>
</file>